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0.250\061 地域福祉課\17 地域包括 包括的支援業務\103  認知症サポーター養成等事業\03  認知症サポーター養成講座【集計表etc】\03有料グッズ(販売・購入)\"/>
    </mc:Choice>
  </mc:AlternateContent>
  <xr:revisionPtr revIDLastSave="0" documentId="13_ncr:1_{71CCB32C-59EC-4C54-AA1C-754DAAD6B2A7}" xr6:coauthVersionLast="47" xr6:coauthVersionMax="47" xr10:uidLastSave="{00000000-0000-0000-0000-000000000000}"/>
  <bookViews>
    <workbookView xWindow="-120" yWindow="-120" windowWidth="20730" windowHeight="11040" tabRatio="665" xr2:uid="{00000000-000D-0000-FFFF-FFFF00000000}"/>
  </bookViews>
  <sheets>
    <sheet name="有料グッズ申込表" sheetId="24" r:id="rId1"/>
  </sheets>
  <definedNames>
    <definedName name="_xlnm.Print_Area" localSheetId="0">有料グッズ申込表!$A$1:$AO$63</definedName>
    <definedName name="受講者コード" localSheetId="0">#REF!</definedName>
    <definedName name="受講者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3" i="24" l="1"/>
  <c r="AB44" i="24"/>
  <c r="AB41" i="24"/>
  <c r="AB26" i="24"/>
  <c r="AB46" i="24"/>
  <c r="AB48" i="24"/>
  <c r="AB21" i="24"/>
  <c r="AB30" i="24"/>
  <c r="AB47" i="24"/>
  <c r="AB38" i="24"/>
  <c r="AB36" i="24"/>
  <c r="AO50" i="24"/>
  <c r="AB50" i="24" s="1"/>
  <c r="AO49" i="24"/>
  <c r="AB49" i="24" s="1"/>
  <c r="AB51" i="24"/>
  <c r="AB45" i="24"/>
  <c r="AB40" i="24"/>
  <c r="AB37" i="24"/>
  <c r="AB31" i="24"/>
  <c r="AB42" i="24"/>
  <c r="AB29" i="24"/>
  <c r="AB28" i="24"/>
  <c r="AB27" i="24"/>
  <c r="AB25" i="24"/>
  <c r="AB24" i="24"/>
  <c r="AB23" i="24"/>
  <c r="AB22" i="24"/>
  <c r="AB53" i="24" l="1"/>
</calcChain>
</file>

<file path=xl/sharedStrings.xml><?xml version="1.0" encoding="utf-8"?>
<sst xmlns="http://schemas.openxmlformats.org/spreadsheetml/2006/main" count="135" uniqueCount="100">
  <si>
    <t>大阪市キャラバン・メイト事務局</t>
    <phoneticPr fontId="1"/>
  </si>
  <si>
    <t>品名</t>
    <rPh sb="0" eb="1">
      <t>シナ</t>
    </rPh>
    <rPh sb="1" eb="2">
      <t>メイ</t>
    </rPh>
    <phoneticPr fontId="1"/>
  </si>
  <si>
    <t>単位</t>
    <rPh sb="0" eb="2">
      <t>タンイ</t>
    </rPh>
    <phoneticPr fontId="1"/>
  </si>
  <si>
    <t>スペシャルリング　Mサイズ</t>
    <phoneticPr fontId="1"/>
  </si>
  <si>
    <t>小学生副読本</t>
    <rPh sb="0" eb="3">
      <t>ショウガクセイ</t>
    </rPh>
    <rPh sb="3" eb="6">
      <t>フクドクホン</t>
    </rPh>
    <phoneticPr fontId="1"/>
  </si>
  <si>
    <t>中学生副読本</t>
    <rPh sb="0" eb="3">
      <t>チュウガクセイ</t>
    </rPh>
    <rPh sb="3" eb="6">
      <t>フクドクホン</t>
    </rPh>
    <phoneticPr fontId="1"/>
  </si>
  <si>
    <t>補助教材（マンション編）</t>
    <rPh sb="0" eb="2">
      <t>ホジョ</t>
    </rPh>
    <rPh sb="2" eb="4">
      <t>キョウザイ</t>
    </rPh>
    <rPh sb="10" eb="11">
      <t>ヘン</t>
    </rPh>
    <phoneticPr fontId="1"/>
  </si>
  <si>
    <t>オレンジバッジ</t>
    <phoneticPr fontId="1"/>
  </si>
  <si>
    <t>キャンペーンDVD</t>
    <phoneticPr fontId="1"/>
  </si>
  <si>
    <t>認知症サポーター育成ステップアップ講座用テキスト</t>
    <rPh sb="0" eb="3">
      <t>ニンチショウ</t>
    </rPh>
    <rPh sb="8" eb="10">
      <t>イクセイ</t>
    </rPh>
    <rPh sb="17" eb="20">
      <t>コウザヨウ</t>
    </rPh>
    <phoneticPr fontId="1"/>
  </si>
  <si>
    <t>ステップアップ講座教材1 認知症の理解を深める</t>
    <rPh sb="7" eb="9">
      <t>コウザ</t>
    </rPh>
    <rPh sb="9" eb="11">
      <t>キョウザイ</t>
    </rPh>
    <rPh sb="13" eb="16">
      <t>ニンチショウ</t>
    </rPh>
    <rPh sb="17" eb="19">
      <t>リカイ</t>
    </rPh>
    <rPh sb="20" eb="21">
      <t>フカ</t>
    </rPh>
    <phoneticPr fontId="1"/>
  </si>
  <si>
    <t>備考</t>
    <rPh sb="0" eb="2">
      <t>ビコウ</t>
    </rPh>
    <phoneticPr fontId="1"/>
  </si>
  <si>
    <t>単価 (円)</t>
    <rPh sb="0" eb="2">
      <t>タンカ</t>
    </rPh>
    <rPh sb="4" eb="5">
      <t>エン</t>
    </rPh>
    <phoneticPr fontId="1"/>
  </si>
  <si>
    <t>ぬいぐるみ型紙（ロバ親子）</t>
    <rPh sb="5" eb="7">
      <t>カタガミ</t>
    </rPh>
    <rPh sb="10" eb="12">
      <t>オヤコ</t>
    </rPh>
    <phoneticPr fontId="1"/>
  </si>
  <si>
    <t>申込数</t>
    <rPh sb="0" eb="2">
      <t>モウシコミ</t>
    </rPh>
    <rPh sb="2" eb="3">
      <t>スウ</t>
    </rPh>
    <phoneticPr fontId="1"/>
  </si>
  <si>
    <t>小計</t>
    <rPh sb="0" eb="2">
      <t>ショウケイ</t>
    </rPh>
    <phoneticPr fontId="1"/>
  </si>
  <si>
    <t>申込日</t>
    <rPh sb="0" eb="3">
      <t>モウシコミビ</t>
    </rPh>
    <phoneticPr fontId="1"/>
  </si>
  <si>
    <t>申込者名</t>
    <rPh sb="0" eb="2">
      <t>モウシコミ</t>
    </rPh>
    <rPh sb="2" eb="3">
      <t>シャ</t>
    </rPh>
    <rPh sb="3" eb="4">
      <t>メイ</t>
    </rPh>
    <phoneticPr fontId="1"/>
  </si>
  <si>
    <t>申込者所属</t>
    <rPh sb="0" eb="2">
      <t>モウシコミ</t>
    </rPh>
    <rPh sb="2" eb="3">
      <t>シャ</t>
    </rPh>
    <rPh sb="3" eb="5">
      <t>ショゾク</t>
    </rPh>
    <phoneticPr fontId="1"/>
  </si>
  <si>
    <t>電話番号</t>
    <rPh sb="0" eb="2">
      <t>デンワ</t>
    </rPh>
    <rPh sb="2" eb="4">
      <t>バンゴウ</t>
    </rPh>
    <phoneticPr fontId="1"/>
  </si>
  <si>
    <t>内線</t>
    <rPh sb="0" eb="2">
      <t>ナイセン</t>
    </rPh>
    <phoneticPr fontId="1"/>
  </si>
  <si>
    <t>住所</t>
    <rPh sb="0" eb="2">
      <t>ジュウショ</t>
    </rPh>
    <phoneticPr fontId="1"/>
  </si>
  <si>
    <t>〒</t>
    <phoneticPr fontId="1"/>
  </si>
  <si>
    <t>-</t>
    <phoneticPr fontId="1"/>
  </si>
  <si>
    <t>年　　　月　　　日</t>
    <rPh sb="0" eb="1">
      <t>ネン</t>
    </rPh>
    <rPh sb="4" eb="5">
      <t>ガツ</t>
    </rPh>
    <rPh sb="8" eb="9">
      <t>ニチ</t>
    </rPh>
    <phoneticPr fontId="1"/>
  </si>
  <si>
    <t>Mail</t>
    <phoneticPr fontId="1"/>
  </si>
  <si>
    <t>@</t>
    <phoneticPr fontId="1"/>
  </si>
  <si>
    <t>送付先</t>
    <rPh sb="0" eb="3">
      <t>ソウフサキ</t>
    </rPh>
    <phoneticPr fontId="1"/>
  </si>
  <si>
    <t>申込者に同じ</t>
    <rPh sb="0" eb="2">
      <t>モウシコミ</t>
    </rPh>
    <rPh sb="2" eb="3">
      <t>シャ</t>
    </rPh>
    <rPh sb="4" eb="5">
      <t>オナ</t>
    </rPh>
    <phoneticPr fontId="1"/>
  </si>
  <si>
    <t>送付宛名</t>
    <rPh sb="0" eb="2">
      <t>ソウフ</t>
    </rPh>
    <rPh sb="2" eb="4">
      <t>アテナ</t>
    </rPh>
    <rPh sb="3" eb="4">
      <t>メイ</t>
    </rPh>
    <phoneticPr fontId="1"/>
  </si>
  <si>
    <t>送付先所属</t>
    <rPh sb="0" eb="3">
      <t>ソウフサキ</t>
    </rPh>
    <rPh sb="3" eb="5">
      <t>ショゾク</t>
    </rPh>
    <phoneticPr fontId="1"/>
  </si>
  <si>
    <t>送付住所</t>
    <rPh sb="0" eb="2">
      <t>ソウフ</t>
    </rPh>
    <rPh sb="2" eb="4">
      <t>ジュウショ</t>
    </rPh>
    <phoneticPr fontId="1"/>
  </si>
  <si>
    <t>請求先</t>
    <rPh sb="0" eb="2">
      <t>セイキュウ</t>
    </rPh>
    <rPh sb="2" eb="3">
      <t>サキ</t>
    </rPh>
    <phoneticPr fontId="1"/>
  </si>
  <si>
    <t>送付先に同じ</t>
    <rPh sb="0" eb="3">
      <t>ソウフサキ</t>
    </rPh>
    <rPh sb="4" eb="5">
      <t>オナ</t>
    </rPh>
    <phoneticPr fontId="1"/>
  </si>
  <si>
    <t>請求宛名</t>
    <rPh sb="0" eb="2">
      <t>セイキュウ</t>
    </rPh>
    <rPh sb="2" eb="4">
      <t>アテナ</t>
    </rPh>
    <rPh sb="3" eb="4">
      <t>メイ</t>
    </rPh>
    <phoneticPr fontId="1"/>
  </si>
  <si>
    <t>請求先所属</t>
    <rPh sb="0" eb="2">
      <t>セイキュウ</t>
    </rPh>
    <rPh sb="2" eb="3">
      <t>サキ</t>
    </rPh>
    <rPh sb="3" eb="5">
      <t>ショゾク</t>
    </rPh>
    <phoneticPr fontId="1"/>
  </si>
  <si>
    <t>請求住所</t>
    <rPh sb="0" eb="2">
      <t>セイキュウ</t>
    </rPh>
    <rPh sb="2" eb="4">
      <t>ジュウショ</t>
    </rPh>
    <phoneticPr fontId="1"/>
  </si>
  <si>
    <t>合計金額</t>
    <rPh sb="0" eb="2">
      <t>ゴウケイ</t>
    </rPh>
    <rPh sb="2" eb="4">
      <t>キンガク</t>
    </rPh>
    <phoneticPr fontId="1"/>
  </si>
  <si>
    <t>申込書送付先</t>
    <rPh sb="0" eb="3">
      <t>モウシコミショ</t>
    </rPh>
    <rPh sb="3" eb="6">
      <t>ソウフサキ</t>
    </rPh>
    <phoneticPr fontId="1"/>
  </si>
  <si>
    <t>FAX</t>
    <phoneticPr fontId="1"/>
  </si>
  <si>
    <t>06-6765-5607</t>
    <phoneticPr fontId="1"/>
  </si>
  <si>
    <t>soudan@shakyo-osaka.jp</t>
    <phoneticPr fontId="1"/>
  </si>
  <si>
    <t>シール（ロバマーク　A4シート　88片）</t>
    <rPh sb="18" eb="19">
      <t>ヘン</t>
    </rPh>
    <phoneticPr fontId="1"/>
  </si>
  <si>
    <t>※講座開催と同時申請された際は事務局受理後全国キャラバンメイト連絡協議会より二週間前後で直送されます。</t>
    <rPh sb="1" eb="3">
      <t>コウザ</t>
    </rPh>
    <rPh sb="3" eb="5">
      <t>カイサイ</t>
    </rPh>
    <rPh sb="6" eb="8">
      <t>ドウジ</t>
    </rPh>
    <rPh sb="8" eb="10">
      <t>シンセイ</t>
    </rPh>
    <rPh sb="13" eb="14">
      <t>サイ</t>
    </rPh>
    <rPh sb="15" eb="18">
      <t>ジムキョク</t>
    </rPh>
    <rPh sb="18" eb="20">
      <t>ジュリ</t>
    </rPh>
    <rPh sb="20" eb="21">
      <t>ゴ</t>
    </rPh>
    <rPh sb="21" eb="23">
      <t>ゼンコク</t>
    </rPh>
    <rPh sb="31" eb="33">
      <t>レンラク</t>
    </rPh>
    <rPh sb="33" eb="36">
      <t>キョウギカイ</t>
    </rPh>
    <rPh sb="38" eb="39">
      <t>フタ</t>
    </rPh>
    <rPh sb="39" eb="41">
      <t>シュウカン</t>
    </rPh>
    <rPh sb="41" eb="43">
      <t>ゼンゴ</t>
    </rPh>
    <rPh sb="44" eb="46">
      <t>チョクソウ</t>
    </rPh>
    <phoneticPr fontId="1"/>
  </si>
  <si>
    <t>全国キャラバン・メイト連絡協議会より発送グッズ</t>
    <rPh sb="0" eb="2">
      <t>ゼンコク</t>
    </rPh>
    <rPh sb="11" eb="16">
      <t>レンラクキョウギカイ</t>
    </rPh>
    <rPh sb="18" eb="20">
      <t>ハッソウ</t>
    </rPh>
    <phoneticPr fontId="1"/>
  </si>
  <si>
    <t>大阪市キャラバン・メイト事務局窓口販売グッズ</t>
    <rPh sb="0" eb="3">
      <t>オオサカシ</t>
    </rPh>
    <rPh sb="12" eb="15">
      <t>ジムキョク</t>
    </rPh>
    <rPh sb="15" eb="17">
      <t>マドグチ</t>
    </rPh>
    <rPh sb="17" eb="19">
      <t>ハンバイ</t>
    </rPh>
    <phoneticPr fontId="1"/>
  </si>
  <si>
    <t>ステップアップ講座教材3 認知症サポーターの活動事例</t>
    <rPh sb="22" eb="24">
      <t>カツドウ</t>
    </rPh>
    <rPh sb="24" eb="26">
      <t>ジレイ</t>
    </rPh>
    <phoneticPr fontId="1"/>
  </si>
  <si>
    <t xml:space="preserve">         認知症サポーター　有料グッズ・教材申込表</t>
    <rPh sb="9" eb="12">
      <t>ニンチショウ</t>
    </rPh>
    <rPh sb="18" eb="20">
      <t>ユウリョウ</t>
    </rPh>
    <rPh sb="24" eb="26">
      <t>キョウザイ</t>
    </rPh>
    <rPh sb="26" eb="28">
      <t>モウシコミ</t>
    </rPh>
    <rPh sb="28" eb="29">
      <t>ヒョウ</t>
    </rPh>
    <phoneticPr fontId="1"/>
  </si>
  <si>
    <t>各1個</t>
    <rPh sb="0" eb="1">
      <t>カク</t>
    </rPh>
    <rPh sb="2" eb="3">
      <t>コ</t>
    </rPh>
    <phoneticPr fontId="1"/>
  </si>
  <si>
    <t>オレンジリング　(Ｓサイズ・Ｌサイズ)</t>
    <phoneticPr fontId="1"/>
  </si>
  <si>
    <t>1個</t>
    <rPh sb="1" eb="2">
      <t>コ</t>
    </rPh>
    <phoneticPr fontId="1"/>
  </si>
  <si>
    <t>ピンバッジ（ロバ）</t>
    <phoneticPr fontId="1"/>
  </si>
  <si>
    <t>あなたはキャラバン・メイトですか？</t>
    <phoneticPr fontId="1"/>
  </si>
  <si>
    <t>あなたは認知症サポーターですか？　　　</t>
    <rPh sb="4" eb="7">
      <t>ニンチショウ</t>
    </rPh>
    <phoneticPr fontId="1"/>
  </si>
  <si>
    <t>はい</t>
    <phoneticPr fontId="1"/>
  </si>
  <si>
    <t>申し込みグッズ・教材数</t>
    <phoneticPr fontId="1"/>
  </si>
  <si>
    <t>（受講日：令和　</t>
    <rPh sb="1" eb="4">
      <t>ジュコウビ</t>
    </rPh>
    <rPh sb="5" eb="7">
      <t>レイワ</t>
    </rPh>
    <phoneticPr fontId="1"/>
  </si>
  <si>
    <t>年</t>
    <rPh sb="0" eb="1">
      <t>ネン</t>
    </rPh>
    <phoneticPr fontId="1"/>
  </si>
  <si>
    <t>月</t>
    <rPh sb="0" eb="1">
      <t>ツキ</t>
    </rPh>
    <phoneticPr fontId="1"/>
  </si>
  <si>
    <t>日</t>
    <rPh sb="0" eb="1">
      <t>ニチ</t>
    </rPh>
    <phoneticPr fontId="1"/>
  </si>
  <si>
    <t>）</t>
    <phoneticPr fontId="1"/>
  </si>
  <si>
    <t>※全国キャラバンでの販売が終了しているグッズにつきましては本会在庫のなくなり次第販売終了いたします。</t>
    <phoneticPr fontId="1"/>
  </si>
  <si>
    <t>事例DVD（ガイド付き）　お選びください</t>
    <rPh sb="0" eb="2">
      <t>ジレイ</t>
    </rPh>
    <rPh sb="9" eb="10">
      <t>ツ</t>
    </rPh>
    <rPh sb="14" eb="15">
      <t>エラ</t>
    </rPh>
    <phoneticPr fontId="1"/>
  </si>
  <si>
    <t>事例DVDガイド　       　お選びください</t>
    <rPh sb="0" eb="2">
      <t>ジレイ</t>
    </rPh>
    <rPh sb="18" eb="19">
      <t>エラ</t>
    </rPh>
    <phoneticPr fontId="1"/>
  </si>
  <si>
    <t>備　考</t>
    <rPh sb="0" eb="1">
      <t>ビ</t>
    </rPh>
    <rPh sb="2" eb="3">
      <t>コウ</t>
    </rPh>
    <phoneticPr fontId="1"/>
  </si>
  <si>
    <t>①事例DVD（ガイド付き）　金融機関編</t>
    <rPh sb="1" eb="3">
      <t>ジレイ</t>
    </rPh>
    <rPh sb="10" eb="11">
      <t>ツ</t>
    </rPh>
    <rPh sb="14" eb="16">
      <t>キンユウ</t>
    </rPh>
    <rPh sb="16" eb="18">
      <t>キカン</t>
    </rPh>
    <rPh sb="18" eb="19">
      <t>ヘン</t>
    </rPh>
    <phoneticPr fontId="1"/>
  </si>
  <si>
    <t>②事例DVD（ガイド付き）　スーパーマーケット編</t>
    <rPh sb="1" eb="3">
      <t>ジレイ</t>
    </rPh>
    <rPh sb="10" eb="11">
      <t>ツ</t>
    </rPh>
    <rPh sb="23" eb="24">
      <t>ヘン</t>
    </rPh>
    <phoneticPr fontId="1"/>
  </si>
  <si>
    <t>③事例DVD（ガイド付き）　交通機関編</t>
    <rPh sb="1" eb="3">
      <t>ジレイ</t>
    </rPh>
    <rPh sb="10" eb="11">
      <t>ツ</t>
    </rPh>
    <rPh sb="14" eb="16">
      <t>コウツウ</t>
    </rPh>
    <rPh sb="16" eb="18">
      <t>キカン</t>
    </rPh>
    <rPh sb="18" eb="19">
      <t>ヘン</t>
    </rPh>
    <phoneticPr fontId="1"/>
  </si>
  <si>
    <t>④事例DVD（ガイド付き）　マンション管理編</t>
    <rPh sb="1" eb="3">
      <t>ジレイ</t>
    </rPh>
    <rPh sb="10" eb="11">
      <t>ツ</t>
    </rPh>
    <rPh sb="19" eb="21">
      <t>カンリ</t>
    </rPh>
    <rPh sb="21" eb="22">
      <t>ヘン</t>
    </rPh>
    <phoneticPr fontId="1"/>
  </si>
  <si>
    <t>⑤事例DVD（ガイド付き）　訪問業務編</t>
    <rPh sb="1" eb="3">
      <t>ジレイ</t>
    </rPh>
    <rPh sb="10" eb="11">
      <t>ツ</t>
    </rPh>
    <rPh sb="14" eb="16">
      <t>ホウモン</t>
    </rPh>
    <rPh sb="16" eb="18">
      <t>ギョウム</t>
    </rPh>
    <rPh sb="18" eb="19">
      <t>ヘン</t>
    </rPh>
    <phoneticPr fontId="1"/>
  </si>
  <si>
    <t>①事例DVDガイド　金融機関編</t>
    <rPh sb="1" eb="3">
      <t>ジレイ</t>
    </rPh>
    <rPh sb="10" eb="12">
      <t>キンユウ</t>
    </rPh>
    <rPh sb="12" eb="14">
      <t>キカン</t>
    </rPh>
    <rPh sb="14" eb="15">
      <t>ヘン</t>
    </rPh>
    <phoneticPr fontId="1"/>
  </si>
  <si>
    <t>②事例DVDガイド　スーパーマーケット編</t>
    <rPh sb="1" eb="3">
      <t>ジレイ</t>
    </rPh>
    <rPh sb="19" eb="20">
      <t>ヘン</t>
    </rPh>
    <phoneticPr fontId="1"/>
  </si>
  <si>
    <t>③事例DVDガイド　交通機関編</t>
    <rPh sb="1" eb="3">
      <t>ジレイ</t>
    </rPh>
    <rPh sb="10" eb="12">
      <t>コウツウ</t>
    </rPh>
    <rPh sb="12" eb="14">
      <t>キカン</t>
    </rPh>
    <rPh sb="14" eb="15">
      <t>ヘン</t>
    </rPh>
    <phoneticPr fontId="1"/>
  </si>
  <si>
    <t>④事例DVDガイド　マンション管理編</t>
    <rPh sb="1" eb="3">
      <t>ジレイ</t>
    </rPh>
    <rPh sb="15" eb="17">
      <t>カンリ</t>
    </rPh>
    <rPh sb="17" eb="18">
      <t>ヘン</t>
    </rPh>
    <phoneticPr fontId="1"/>
  </si>
  <si>
    <t>⑤事例DVDガイド　訪問業務編</t>
    <rPh sb="1" eb="3">
      <t>ジレイ</t>
    </rPh>
    <rPh sb="10" eb="12">
      <t>ホウモン</t>
    </rPh>
    <rPh sb="12" eb="14">
      <t>ギョウム</t>
    </rPh>
    <rPh sb="14" eb="15">
      <t>ヘン</t>
    </rPh>
    <phoneticPr fontId="1"/>
  </si>
  <si>
    <t>　　　</t>
    <phoneticPr fontId="1"/>
  </si>
  <si>
    <t>①</t>
    <phoneticPr fontId="1"/>
  </si>
  <si>
    <t>②</t>
    <phoneticPr fontId="1"/>
  </si>
  <si>
    <t>③</t>
    <phoneticPr fontId="1"/>
  </si>
  <si>
    <t>④</t>
    <phoneticPr fontId="1"/>
  </si>
  <si>
    <t>⑤</t>
    <phoneticPr fontId="1"/>
  </si>
  <si>
    <t>⑥複数購入（複数ご購入の場合は備考欄に購入希望する商品の№に数をご記入ください）</t>
    <rPh sb="1" eb="3">
      <t>フクスウ</t>
    </rPh>
    <rPh sb="3" eb="5">
      <t>コウニュウ</t>
    </rPh>
    <rPh sb="30" eb="31">
      <t>スウ</t>
    </rPh>
    <phoneticPr fontId="1"/>
  </si>
  <si>
    <t>ステッカー（H275mm×W190mm）</t>
  </si>
  <si>
    <t>オレンジリング　(Ｍサイズ)</t>
  </si>
  <si>
    <t>ステップアップ講座教材2 認知症の発症リスクを減らす</t>
  </si>
  <si>
    <t>認知症サポーターカード（旧様式）</t>
    <rPh sb="0" eb="3">
      <t>ニンチショウ</t>
    </rPh>
    <rPh sb="12" eb="15">
      <t>キュウヨウシキ</t>
    </rPh>
    <phoneticPr fontId="1"/>
  </si>
  <si>
    <t>在庫限りで販売終了</t>
    <rPh sb="0" eb="3">
      <t>ザイコカギ</t>
    </rPh>
    <rPh sb="5" eb="9">
      <t>ハンバイシュウリョウ</t>
    </rPh>
    <phoneticPr fontId="1"/>
  </si>
  <si>
    <t>※送料は基本1,430円ですが、グッズ・教材の個数や組み合わせによって変わる場合があります。</t>
    <rPh sb="1" eb="3">
      <t>ソウリョウ</t>
    </rPh>
    <rPh sb="4" eb="6">
      <t>キホン</t>
    </rPh>
    <rPh sb="11" eb="12">
      <t>エン</t>
    </rPh>
    <rPh sb="20" eb="22">
      <t>キョウザイ</t>
    </rPh>
    <rPh sb="23" eb="25">
      <t>コスウ</t>
    </rPh>
    <rPh sb="26" eb="27">
      <t>ク</t>
    </rPh>
    <rPh sb="28" eb="29">
      <t>ア</t>
    </rPh>
    <rPh sb="35" eb="36">
      <t>カ</t>
    </rPh>
    <rPh sb="38" eb="40">
      <t>バアイ</t>
    </rPh>
    <phoneticPr fontId="1"/>
  </si>
  <si>
    <t>※申込み数によって全国キャラバン・メイト連絡協議会へ発注をすることがございます。その際は基本送料1,430円が必要となります。</t>
    <rPh sb="44" eb="46">
      <t>キホン</t>
    </rPh>
    <phoneticPr fontId="1"/>
  </si>
  <si>
    <t>エコバッグ（ロバ親子・オレンジ）</t>
    <rPh sb="8" eb="10">
      <t>オヤコ</t>
    </rPh>
    <phoneticPr fontId="1"/>
  </si>
  <si>
    <t>ＤＶＤ『認知症ってなあに？』（小学生向けアニメーション動画）</t>
    <rPh sb="4" eb="7">
      <t>ニンチショウ</t>
    </rPh>
    <rPh sb="15" eb="18">
      <t>ショウガクセイ</t>
    </rPh>
    <rPh sb="18" eb="19">
      <t>ム</t>
    </rPh>
    <rPh sb="27" eb="29">
      <t>ドウガ</t>
    </rPh>
    <phoneticPr fontId="1"/>
  </si>
  <si>
    <t>1本</t>
    <rPh sb="1" eb="2">
      <t>ホン</t>
    </rPh>
    <phoneticPr fontId="1"/>
  </si>
  <si>
    <t>エコバッグ（ロバ行進）</t>
    <rPh sb="8" eb="10">
      <t>コウシン</t>
    </rPh>
    <phoneticPr fontId="1"/>
  </si>
  <si>
    <t>1枚</t>
    <rPh sb="1" eb="2">
      <t>マイ</t>
    </rPh>
    <phoneticPr fontId="1"/>
  </si>
  <si>
    <t>1冊</t>
    <rPh sb="1" eb="2">
      <t>サツ</t>
    </rPh>
    <phoneticPr fontId="1"/>
  </si>
  <si>
    <t>〈英語版〉標準教材（2023年新版）</t>
    <rPh sb="1" eb="3">
      <t>エイゴ</t>
    </rPh>
    <rPh sb="3" eb="4">
      <t>バン</t>
    </rPh>
    <rPh sb="5" eb="7">
      <t>ヒョウジュン</t>
    </rPh>
    <rPh sb="7" eb="9">
      <t>キョウザイ</t>
    </rPh>
    <rPh sb="14" eb="15">
      <t>ネン</t>
    </rPh>
    <rPh sb="15" eb="16">
      <t>シン</t>
    </rPh>
    <rPh sb="16" eb="17">
      <t>バン</t>
    </rPh>
    <phoneticPr fontId="1"/>
  </si>
  <si>
    <t>標準教材（2023年新版）</t>
    <rPh sb="0" eb="2">
      <t>ヒョウジュン</t>
    </rPh>
    <rPh sb="2" eb="4">
      <t>キョウザイ</t>
    </rPh>
    <rPh sb="9" eb="10">
      <t>ネン</t>
    </rPh>
    <rPh sb="10" eb="11">
      <t>シン</t>
    </rPh>
    <rPh sb="11" eb="12">
      <t>バン</t>
    </rPh>
    <phoneticPr fontId="1"/>
  </si>
  <si>
    <t>〈中国語版・簡体字〉標準教材(2023年新版)</t>
    <rPh sb="1" eb="4">
      <t>チュウゴクゴ</t>
    </rPh>
    <rPh sb="4" eb="5">
      <t>バン</t>
    </rPh>
    <rPh sb="6" eb="9">
      <t>カンタイジ</t>
    </rPh>
    <rPh sb="10" eb="14">
      <t>ヒョウジュンキョウザイ</t>
    </rPh>
    <rPh sb="19" eb="20">
      <t>ネン</t>
    </rPh>
    <rPh sb="20" eb="21">
      <t>シン</t>
    </rPh>
    <rPh sb="21" eb="22">
      <t>バン</t>
    </rPh>
    <phoneticPr fontId="1"/>
  </si>
  <si>
    <t>〈英語版〉小学生副読本</t>
    <rPh sb="1" eb="3">
      <t>エイゴ</t>
    </rPh>
    <rPh sb="3" eb="4">
      <t>バン</t>
    </rPh>
    <rPh sb="5" eb="8">
      <t>ショウガクセイ</t>
    </rPh>
    <rPh sb="8" eb="9">
      <t>フク</t>
    </rPh>
    <rPh sb="9" eb="11">
      <t>トクホン</t>
    </rPh>
    <phoneticPr fontId="1"/>
  </si>
  <si>
    <t>〈英語版〉中学生副読本</t>
    <rPh sb="1" eb="3">
      <t>エイゴ</t>
    </rPh>
    <rPh sb="3" eb="4">
      <t>バン</t>
    </rPh>
    <rPh sb="5" eb="8">
      <t>チュウガクセイ</t>
    </rPh>
    <rPh sb="8" eb="9">
      <t>フク</t>
    </rPh>
    <rPh sb="9" eb="11">
      <t>トクホン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</si>
</sst>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個&quot;"/>
    <numFmt numFmtId="177" formatCode="0&quot;冊&quot;"/>
    <numFmt numFmtId="178" formatCode="0&quot;枚&quot;"/>
    <numFmt numFmtId="179" formatCode="0&quot;部&quot;"/>
    <numFmt numFmtId="180" formatCode="#,##0&quot;円&quot;;[Red]\-#,##0&quot;円&quot;"/>
  </numFmts>
  <fonts count="18" x14ac:knownFonts="1">
    <font>
      <sz val="11"/>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3"/>
      <color theme="1"/>
      <name val="ＭＳ Ｐゴシック"/>
      <family val="3"/>
      <charset val="128"/>
      <scheme val="minor"/>
    </font>
    <font>
      <b/>
      <sz val="13.5"/>
      <color theme="1"/>
      <name val="ＭＳ Ｐゴシック"/>
      <family val="3"/>
      <charset val="128"/>
      <scheme val="minor"/>
    </font>
    <font>
      <b/>
      <sz val="11.5"/>
      <color theme="1"/>
      <name val="ＭＳ Ｐゴシック"/>
      <family val="3"/>
      <charset val="128"/>
      <scheme val="minor"/>
    </font>
    <font>
      <b/>
      <sz val="10"/>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17">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4" fillId="0" borderId="0" xfId="0" applyFont="1" applyProtection="1">
      <alignment vertical="center"/>
      <protection locked="0"/>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3" fillId="0" borderId="3" xfId="0" applyFont="1" applyBorder="1" applyProtection="1">
      <alignment vertical="center"/>
      <protection locked="0"/>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12" fillId="0" borderId="0" xfId="0" applyFont="1" applyProtection="1">
      <alignment vertical="center"/>
      <protection locked="0"/>
    </xf>
    <xf numFmtId="0" fontId="12" fillId="0" borderId="5" xfId="0" applyFont="1" applyBorder="1" applyProtection="1">
      <alignment vertical="center"/>
      <protection locked="0"/>
    </xf>
    <xf numFmtId="0" fontId="12" fillId="0" borderId="1" xfId="0" applyFont="1" applyBorder="1" applyProtection="1">
      <alignment vertical="center"/>
      <protection locked="0"/>
    </xf>
    <xf numFmtId="0" fontId="13" fillId="0" borderId="1"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0" applyFont="1" applyBorder="1" applyAlignment="1" applyProtection="1">
      <alignment horizontal="left" vertical="top"/>
      <protection locked="0"/>
    </xf>
    <xf numFmtId="0" fontId="13" fillId="0" borderId="1" xfId="0" applyFont="1" applyBorder="1" applyAlignment="1" applyProtection="1">
      <alignment horizontal="center" vertical="top"/>
      <protection locked="0"/>
    </xf>
    <xf numFmtId="0" fontId="12" fillId="0" borderId="6" xfId="0" applyFont="1" applyBorder="1" applyAlignment="1" applyProtection="1">
      <alignment horizontal="right" vertical="center"/>
      <protection locked="0"/>
    </xf>
    <xf numFmtId="0" fontId="0" fillId="0" borderId="20" xfId="0" applyBorder="1" applyProtection="1">
      <alignment vertical="center"/>
      <protection locked="0"/>
    </xf>
    <xf numFmtId="0" fontId="0" fillId="0" borderId="26" xfId="0" applyBorder="1" applyAlignment="1" applyProtection="1">
      <alignment horizontal="center" vertical="center"/>
      <protection locked="0"/>
    </xf>
    <xf numFmtId="0" fontId="0" fillId="0" borderId="18" xfId="0" applyBorder="1" applyProtection="1">
      <alignment vertical="center"/>
      <protection locked="0"/>
    </xf>
    <xf numFmtId="0" fontId="0" fillId="0" borderId="27" xfId="0" applyBorder="1" applyProtection="1">
      <alignmen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6" fillId="0" borderId="0" xfId="0" applyFont="1" applyProtection="1">
      <alignment vertical="center"/>
      <protection locked="0"/>
    </xf>
    <xf numFmtId="0" fontId="0" fillId="0" borderId="8" xfId="0" applyBorder="1" applyProtection="1">
      <alignment vertical="center"/>
      <protection locked="0"/>
    </xf>
    <xf numFmtId="0" fontId="0" fillId="0" borderId="12" xfId="0" applyBorder="1" applyProtection="1">
      <alignment vertical="center"/>
      <protection locked="0"/>
    </xf>
    <xf numFmtId="0" fontId="11"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177" fontId="7" fillId="0" borderId="0" xfId="0" applyNumberFormat="1" applyFont="1" applyAlignment="1" applyProtection="1">
      <alignment horizontal="center" vertical="center"/>
      <protection locked="0"/>
    </xf>
    <xf numFmtId="38" fontId="7" fillId="0" borderId="0" xfId="1" applyFont="1" applyBorder="1" applyAlignment="1" applyProtection="1">
      <alignment horizontal="right" vertical="center"/>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49" xfId="0" applyBorder="1" applyAlignment="1" applyProtection="1">
      <alignment vertical="top"/>
      <protection locked="0"/>
    </xf>
    <xf numFmtId="0" fontId="0" fillId="0" borderId="1" xfId="0" applyBorder="1" applyAlignment="1" applyProtection="1">
      <alignment vertical="top"/>
      <protection locked="0"/>
    </xf>
    <xf numFmtId="0" fontId="0" fillId="0" borderId="6" xfId="0" applyBorder="1" applyAlignment="1" applyProtection="1">
      <alignment vertical="top"/>
      <protection locked="0"/>
    </xf>
    <xf numFmtId="0" fontId="0" fillId="0" borderId="8" xfId="0" applyBorder="1">
      <alignment vertical="center"/>
    </xf>
    <xf numFmtId="0" fontId="4" fillId="0" borderId="0" xfId="0" applyFont="1">
      <alignment vertical="center"/>
    </xf>
    <xf numFmtId="0" fontId="0" fillId="0" borderId="8"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1" xfId="0" applyBorder="1" applyAlignment="1">
      <alignment horizontal="left" vertical="center"/>
    </xf>
    <xf numFmtId="0" fontId="0" fillId="0" borderId="8" xfId="0" applyBorder="1" applyAlignment="1">
      <alignment horizontal="left" vertical="center"/>
    </xf>
    <xf numFmtId="177" fontId="0" fillId="0" borderId="8" xfId="0" applyNumberFormat="1" applyBorder="1" applyAlignment="1">
      <alignment horizontal="center" vertical="center"/>
    </xf>
    <xf numFmtId="38" fontId="3" fillId="0" borderId="8" xfId="1" applyFont="1" applyBorder="1" applyAlignment="1" applyProtection="1">
      <alignment horizontal="right" vertical="center"/>
    </xf>
    <xf numFmtId="38" fontId="3" fillId="0" borderId="19" xfId="1" applyFont="1" applyBorder="1" applyAlignment="1" applyProtection="1">
      <alignment horizontal="right" vertical="center"/>
    </xf>
    <xf numFmtId="38" fontId="3" fillId="0" borderId="11" xfId="1" applyFont="1" applyBorder="1" applyAlignment="1" applyProtection="1">
      <alignment horizontal="right" vertical="center"/>
      <protection locked="0"/>
    </xf>
    <xf numFmtId="38" fontId="3" fillId="0" borderId="8" xfId="1" applyFont="1" applyBorder="1" applyAlignment="1" applyProtection="1">
      <alignment horizontal="right" vertical="center"/>
      <protection locked="0"/>
    </xf>
    <xf numFmtId="38" fontId="3" fillId="0" borderId="12" xfId="1" applyFont="1" applyBorder="1" applyAlignment="1" applyProtection="1">
      <alignment horizontal="right" vertical="center"/>
      <protection locked="0"/>
    </xf>
    <xf numFmtId="38" fontId="3" fillId="0" borderId="11" xfId="1" applyFont="1" applyBorder="1" applyAlignment="1" applyProtection="1">
      <alignment horizontal="right" vertical="center"/>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180" fontId="14" fillId="0" borderId="3" xfId="1" applyNumberFormat="1" applyFont="1" applyBorder="1" applyAlignment="1" applyProtection="1">
      <alignment horizontal="right" vertical="center" shrinkToFit="1"/>
    </xf>
    <xf numFmtId="180" fontId="14" fillId="0" borderId="4" xfId="1" applyNumberFormat="1" applyFont="1" applyBorder="1" applyAlignment="1" applyProtection="1">
      <alignment horizontal="right" vertical="center" shrinkToFit="1"/>
    </xf>
    <xf numFmtId="180" fontId="14" fillId="0" borderId="1" xfId="1" applyNumberFormat="1" applyFont="1" applyBorder="1" applyAlignment="1" applyProtection="1">
      <alignment horizontal="right" vertical="center" shrinkToFit="1"/>
    </xf>
    <xf numFmtId="180" fontId="14" fillId="0" borderId="6" xfId="1" applyNumberFormat="1" applyFont="1" applyBorder="1" applyAlignment="1" applyProtection="1">
      <alignment horizontal="right" vertical="center" shrinkToFit="1"/>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0" fillId="0" borderId="44" xfId="0" applyBorder="1" applyAlignment="1">
      <alignment horizontal="left" vertical="center"/>
    </xf>
    <xf numFmtId="0" fontId="0" fillId="0" borderId="26" xfId="0" applyBorder="1" applyAlignment="1">
      <alignment horizontal="left" vertical="center"/>
    </xf>
    <xf numFmtId="0" fontId="0" fillId="0" borderId="17" xfId="0" applyBorder="1" applyAlignment="1">
      <alignment horizontal="left" vertical="center"/>
    </xf>
    <xf numFmtId="177" fontId="0" fillId="0" borderId="40" xfId="0" applyNumberFormat="1" applyBorder="1" applyAlignment="1">
      <alignment horizontal="center" vertical="center"/>
    </xf>
    <xf numFmtId="38" fontId="3" fillId="0" borderId="40" xfId="1" applyFont="1" applyBorder="1" applyAlignment="1" applyProtection="1">
      <alignment horizontal="right" vertical="center"/>
    </xf>
    <xf numFmtId="38" fontId="3" fillId="0" borderId="34" xfId="1" applyFont="1" applyBorder="1" applyAlignment="1" applyProtection="1">
      <alignment horizontal="right" vertical="center"/>
    </xf>
    <xf numFmtId="38" fontId="3" fillId="0" borderId="39" xfId="1" applyFont="1" applyBorder="1" applyAlignment="1" applyProtection="1">
      <alignment horizontal="right" vertical="center"/>
      <protection locked="0"/>
    </xf>
    <xf numFmtId="38" fontId="3" fillId="0" borderId="40" xfId="1" applyFont="1" applyBorder="1" applyAlignment="1" applyProtection="1">
      <alignment horizontal="right" vertical="center"/>
      <protection locked="0"/>
    </xf>
    <xf numFmtId="38" fontId="3" fillId="0" borderId="41" xfId="1" applyFont="1" applyBorder="1" applyAlignment="1" applyProtection="1">
      <alignment horizontal="right" vertical="center"/>
      <protection locked="0"/>
    </xf>
    <xf numFmtId="38" fontId="3" fillId="0" borderId="35" xfId="1" applyFont="1" applyBorder="1" applyAlignment="1" applyProtection="1">
      <alignment horizontal="right" vertical="center"/>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2"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38" fontId="3" fillId="0" borderId="16" xfId="1" applyFont="1" applyBorder="1" applyAlignment="1" applyProtection="1">
      <alignment horizontal="right" vertical="center"/>
    </xf>
    <xf numFmtId="178" fontId="0" fillId="0" borderId="8" xfId="0" applyNumberFormat="1"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16" xfId="0" applyBorder="1" applyAlignment="1">
      <alignment horizontal="left" vertical="center"/>
    </xf>
    <xf numFmtId="177" fontId="0" fillId="0" borderId="19" xfId="0" applyNumberFormat="1" applyBorder="1" applyAlignment="1">
      <alignment horizontal="center" vertical="center"/>
    </xf>
    <xf numFmtId="177" fontId="0" fillId="0" borderId="16" xfId="0" applyNumberFormat="1" applyBorder="1" applyAlignment="1">
      <alignment horizontal="center" vertical="center"/>
    </xf>
    <xf numFmtId="38" fontId="3" fillId="0" borderId="43" xfId="1" applyFont="1" applyBorder="1" applyAlignment="1" applyProtection="1">
      <alignment horizontal="right" vertical="center"/>
    </xf>
    <xf numFmtId="38" fontId="3" fillId="0" borderId="50" xfId="1" applyFont="1" applyBorder="1" applyAlignment="1" applyProtection="1">
      <alignment horizontal="right" vertical="center"/>
    </xf>
    <xf numFmtId="38" fontId="3" fillId="0" borderId="42" xfId="1" applyFont="1" applyBorder="1" applyAlignment="1" applyProtection="1">
      <alignment horizontal="right" vertical="center"/>
      <protection locked="0"/>
    </xf>
    <xf numFmtId="38" fontId="3" fillId="0" borderId="43" xfId="1" applyFont="1" applyBorder="1" applyAlignment="1" applyProtection="1">
      <alignment horizontal="right" vertical="center"/>
      <protection locked="0"/>
    </xf>
    <xf numFmtId="38" fontId="3" fillId="0" borderId="50" xfId="1" applyFont="1" applyBorder="1" applyAlignment="1" applyProtection="1">
      <alignment horizontal="right" vertical="center"/>
      <protection locked="0"/>
    </xf>
    <xf numFmtId="38" fontId="3" fillId="0" borderId="42" xfId="1" applyFont="1" applyBorder="1" applyAlignment="1" applyProtection="1">
      <alignment horizontal="right" vertical="center"/>
    </xf>
    <xf numFmtId="0" fontId="2" fillId="2" borderId="36"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0" fillId="0" borderId="46" xfId="0" applyBorder="1" applyAlignment="1">
      <alignment horizontal="left" vertical="center"/>
    </xf>
    <xf numFmtId="0" fontId="0" fillId="0" borderId="47" xfId="0" applyBorder="1" applyAlignment="1">
      <alignment horizontal="left" vertical="center"/>
    </xf>
    <xf numFmtId="0" fontId="0" fillId="0" borderId="22" xfId="0" applyBorder="1" applyAlignment="1">
      <alignment horizontal="left" vertical="center"/>
    </xf>
    <xf numFmtId="176" fontId="0" fillId="0" borderId="7" xfId="0" applyNumberFormat="1" applyBorder="1" applyAlignment="1">
      <alignment horizontal="center" vertical="center"/>
    </xf>
    <xf numFmtId="38" fontId="3" fillId="0" borderId="7" xfId="1" applyFont="1" applyBorder="1" applyAlignment="1" applyProtection="1">
      <alignment horizontal="right" vertical="center"/>
    </xf>
    <xf numFmtId="38" fontId="3" fillId="0" borderId="23" xfId="1" applyFont="1" applyBorder="1" applyAlignment="1" applyProtection="1">
      <alignment horizontal="right" vertical="center"/>
    </xf>
    <xf numFmtId="38" fontId="3" fillId="0" borderId="28" xfId="1" applyFont="1" applyBorder="1" applyAlignment="1" applyProtection="1">
      <alignment horizontal="right" vertical="center"/>
      <protection locked="0"/>
    </xf>
    <xf numFmtId="38" fontId="3" fillId="0" borderId="7" xfId="1" applyFont="1" applyBorder="1" applyAlignment="1" applyProtection="1">
      <alignment horizontal="right" vertical="center"/>
      <protection locked="0"/>
    </xf>
    <xf numFmtId="38" fontId="3" fillId="0" borderId="29" xfId="1" applyFont="1" applyBorder="1" applyAlignment="1" applyProtection="1">
      <alignment horizontal="right" vertical="center"/>
      <protection locked="0"/>
    </xf>
    <xf numFmtId="38" fontId="3" fillId="0" borderId="22" xfId="1" applyFont="1" applyBorder="1" applyAlignment="1" applyProtection="1">
      <alignment horizontal="right" vertical="center"/>
    </xf>
    <xf numFmtId="0" fontId="0" fillId="0" borderId="7"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0" borderId="9" xfId="0" applyFont="1" applyBorder="1" applyAlignment="1">
      <alignment horizontal="left" vertical="center"/>
    </xf>
    <xf numFmtId="0" fontId="8" fillId="0" borderId="10" xfId="0" applyFont="1" applyBorder="1" applyAlignment="1">
      <alignment horizontal="left" vertical="center"/>
    </xf>
    <xf numFmtId="177" fontId="8" fillId="0" borderId="7" xfId="0" applyNumberFormat="1" applyFont="1" applyBorder="1" applyAlignment="1">
      <alignment horizontal="center" vertical="center"/>
    </xf>
    <xf numFmtId="38" fontId="8" fillId="0" borderId="7" xfId="1" applyFont="1" applyBorder="1" applyAlignment="1" applyProtection="1">
      <alignment horizontal="right" vertical="center"/>
    </xf>
    <xf numFmtId="38" fontId="8" fillId="0" borderId="23" xfId="1" applyFont="1" applyBorder="1" applyAlignment="1" applyProtection="1">
      <alignment horizontal="right" vertical="center"/>
    </xf>
    <xf numFmtId="38" fontId="8" fillId="0" borderId="28" xfId="1" applyFont="1" applyBorder="1" applyAlignment="1" applyProtection="1">
      <alignment horizontal="right" vertical="center"/>
      <protection locked="0"/>
    </xf>
    <xf numFmtId="38" fontId="8" fillId="0" borderId="7" xfId="1" applyFont="1" applyBorder="1" applyAlignment="1" applyProtection="1">
      <alignment horizontal="right" vertical="center"/>
      <protection locked="0"/>
    </xf>
    <xf numFmtId="38" fontId="8" fillId="0" borderId="29" xfId="1" applyFont="1" applyBorder="1" applyAlignment="1" applyProtection="1">
      <alignment horizontal="right" vertical="center"/>
      <protection locked="0"/>
    </xf>
    <xf numFmtId="38" fontId="8" fillId="0" borderId="22" xfId="1" applyFont="1" applyBorder="1" applyAlignment="1" applyProtection="1">
      <alignment horizontal="right" vertical="center"/>
    </xf>
    <xf numFmtId="0" fontId="8" fillId="0" borderId="10" xfId="0" applyFont="1" applyBorder="1" applyAlignment="1" applyProtection="1">
      <alignment horizontal="left" vertical="center"/>
      <protection locked="0"/>
    </xf>
    <xf numFmtId="0" fontId="8" fillId="0" borderId="45" xfId="0" applyFont="1" applyBorder="1" applyAlignment="1" applyProtection="1">
      <alignment horizontal="left" vertical="center"/>
      <protection locked="0"/>
    </xf>
    <xf numFmtId="0" fontId="0" fillId="0" borderId="13" xfId="0" applyBorder="1" applyAlignment="1">
      <alignment horizontal="left" vertical="center" wrapText="1"/>
    </xf>
    <xf numFmtId="0" fontId="0" fillId="0" borderId="14" xfId="0" applyBorder="1" applyAlignment="1">
      <alignment horizontal="left" vertical="center"/>
    </xf>
    <xf numFmtId="177" fontId="0" fillId="0" borderId="14" xfId="0" applyNumberFormat="1" applyBorder="1" applyAlignment="1">
      <alignment horizontal="center" vertical="center"/>
    </xf>
    <xf numFmtId="38" fontId="3" fillId="0" borderId="14" xfId="1" applyFont="1" applyBorder="1" applyAlignment="1" applyProtection="1">
      <alignment horizontal="right" vertical="center"/>
    </xf>
    <xf numFmtId="38" fontId="3" fillId="0" borderId="20" xfId="1" applyFont="1" applyBorder="1" applyAlignment="1" applyProtection="1">
      <alignment horizontal="right" vertical="center"/>
    </xf>
    <xf numFmtId="38" fontId="3" fillId="0" borderId="13" xfId="1" applyFont="1" applyBorder="1" applyAlignment="1" applyProtection="1">
      <alignment horizontal="right" vertical="center"/>
      <protection locked="0"/>
    </xf>
    <xf numFmtId="38" fontId="3" fillId="0" borderId="14" xfId="1" applyFont="1" applyBorder="1" applyAlignment="1" applyProtection="1">
      <alignment horizontal="right" vertical="center"/>
      <protection locked="0"/>
    </xf>
    <xf numFmtId="38" fontId="3" fillId="0" borderId="15" xfId="1" applyFont="1" applyBorder="1" applyAlignment="1" applyProtection="1">
      <alignment horizontal="right" vertical="center"/>
      <protection locked="0"/>
    </xf>
    <xf numFmtId="38" fontId="3" fillId="0" borderId="13" xfId="1" applyFont="1" applyBorder="1" applyAlignment="1" applyProtection="1">
      <alignment horizontal="right"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1" xfId="0" applyFont="1" applyBorder="1" applyAlignment="1" applyProtection="1">
      <alignment horizontal="left" vertical="top" shrinkToFit="1"/>
      <protection locked="0"/>
    </xf>
    <xf numFmtId="0" fontId="15" fillId="0" borderId="36" xfId="0" applyFont="1" applyBorder="1" applyAlignment="1" applyProtection="1">
      <alignment horizontal="left" vertical="center"/>
      <protection locked="0"/>
    </xf>
    <xf numFmtId="0" fontId="15" fillId="0" borderId="37"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8" fillId="0" borderId="11" xfId="0" applyFont="1" applyBorder="1" applyAlignment="1">
      <alignment horizontal="left" vertical="center"/>
    </xf>
    <xf numFmtId="0" fontId="8" fillId="0" borderId="8" xfId="0" applyFont="1" applyBorder="1" applyAlignment="1">
      <alignment horizontal="left" vertical="center"/>
    </xf>
    <xf numFmtId="177" fontId="8" fillId="0" borderId="8" xfId="0" applyNumberFormat="1" applyFont="1" applyBorder="1" applyAlignment="1">
      <alignment horizontal="center" vertical="center"/>
    </xf>
    <xf numFmtId="38" fontId="8" fillId="0" borderId="8" xfId="1" applyFont="1" applyBorder="1" applyAlignment="1" applyProtection="1">
      <alignment horizontal="right" vertical="center"/>
    </xf>
    <xf numFmtId="38" fontId="8" fillId="0" borderId="19" xfId="1" applyFont="1" applyBorder="1" applyAlignment="1" applyProtection="1">
      <alignment horizontal="right" vertical="center"/>
    </xf>
    <xf numFmtId="38" fontId="8" fillId="0" borderId="11" xfId="1" applyFont="1" applyBorder="1" applyAlignment="1" applyProtection="1">
      <alignment horizontal="right" vertical="center"/>
      <protection locked="0"/>
    </xf>
    <xf numFmtId="38" fontId="8" fillId="0" borderId="8" xfId="1" applyFont="1" applyBorder="1" applyAlignment="1" applyProtection="1">
      <alignment horizontal="right" vertical="center"/>
      <protection locked="0"/>
    </xf>
    <xf numFmtId="38" fontId="8" fillId="0" borderId="12" xfId="1" applyFont="1" applyBorder="1" applyAlignment="1" applyProtection="1">
      <alignment horizontal="right" vertical="center"/>
      <protection locked="0"/>
    </xf>
    <xf numFmtId="38" fontId="8" fillId="0" borderId="11" xfId="1" applyFont="1" applyBorder="1" applyAlignment="1" applyProtection="1">
      <alignment horizontal="right" vertical="center"/>
    </xf>
    <xf numFmtId="0" fontId="8" fillId="0" borderId="8"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78" fontId="0" fillId="0" borderId="19" xfId="0" applyNumberFormat="1" applyBorder="1" applyAlignment="1">
      <alignment horizontal="center" vertical="center"/>
    </xf>
    <xf numFmtId="178" fontId="0" fillId="0" borderId="16" xfId="0" applyNumberFormat="1" applyBorder="1" applyAlignment="1">
      <alignment horizontal="center" vertical="center"/>
    </xf>
    <xf numFmtId="38" fontId="3" fillId="0" borderId="42" xfId="1" applyFont="1" applyBorder="1" applyAlignment="1" applyProtection="1">
      <alignment horizontal="center" vertical="center"/>
      <protection locked="0"/>
    </xf>
    <xf numFmtId="38" fontId="3" fillId="0" borderId="43" xfId="1" applyFont="1" applyBorder="1" applyAlignment="1" applyProtection="1">
      <alignment horizontal="center" vertical="center"/>
      <protection locked="0"/>
    </xf>
    <xf numFmtId="38" fontId="3" fillId="0" borderId="50" xfId="1" applyFont="1" applyBorder="1" applyAlignment="1" applyProtection="1">
      <alignment horizontal="center" vertical="center"/>
      <protection locked="0"/>
    </xf>
    <xf numFmtId="38" fontId="3" fillId="0" borderId="42" xfId="1" applyFont="1" applyBorder="1" applyAlignment="1" applyProtection="1">
      <alignment horizontal="center" vertical="center"/>
    </xf>
    <xf numFmtId="38" fontId="3" fillId="0" borderId="43" xfId="1" applyFont="1" applyBorder="1" applyAlignment="1" applyProtection="1">
      <alignment horizontal="center" vertical="center"/>
    </xf>
    <xf numFmtId="38" fontId="3" fillId="0" borderId="16" xfId="1" applyFont="1" applyBorder="1" applyAlignment="1" applyProtection="1">
      <alignment horizontal="center" vertical="center"/>
    </xf>
    <xf numFmtId="179" fontId="0" fillId="0" borderId="8" xfId="0" applyNumberFormat="1" applyBorder="1" applyAlignment="1">
      <alignment horizontal="center" vertical="center"/>
    </xf>
    <xf numFmtId="0" fontId="0" fillId="0" borderId="1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176" fontId="0" fillId="0" borderId="8" xfId="0" applyNumberForma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176" fontId="0" fillId="0" borderId="10" xfId="0" applyNumberFormat="1" applyBorder="1" applyAlignment="1">
      <alignment horizontal="center" vertical="center"/>
    </xf>
    <xf numFmtId="38" fontId="3" fillId="0" borderId="10" xfId="1" applyFont="1" applyBorder="1" applyAlignment="1" applyProtection="1">
      <alignment horizontal="right" vertical="center"/>
    </xf>
    <xf numFmtId="38" fontId="3" fillId="0" borderId="18" xfId="1" applyFont="1" applyBorder="1" applyAlignment="1" applyProtection="1">
      <alignment horizontal="right" vertical="center"/>
    </xf>
    <xf numFmtId="38" fontId="3" fillId="0" borderId="9" xfId="1" applyFont="1" applyBorder="1" applyAlignment="1" applyProtection="1">
      <alignment horizontal="right" vertical="center"/>
      <protection locked="0"/>
    </xf>
    <xf numFmtId="38" fontId="3" fillId="0" borderId="10" xfId="1" applyFont="1" applyBorder="1" applyAlignment="1" applyProtection="1">
      <alignment horizontal="right" vertical="center"/>
      <protection locked="0"/>
    </xf>
    <xf numFmtId="38" fontId="3" fillId="0" borderId="45" xfId="1" applyFont="1" applyBorder="1" applyAlignment="1" applyProtection="1">
      <alignment horizontal="right" vertical="center"/>
      <protection locked="0"/>
    </xf>
    <xf numFmtId="38" fontId="3" fillId="0" borderId="9" xfId="1" applyFont="1" applyBorder="1" applyAlignment="1" applyProtection="1">
      <alignment horizontal="right" vertical="center"/>
    </xf>
    <xf numFmtId="0" fontId="0" fillId="0" borderId="10"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7" xfId="0"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0" fillId="0" borderId="27"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8"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13" fillId="0" borderId="1" xfId="0" applyFont="1" applyBorder="1" applyAlignment="1" applyProtection="1">
      <alignment horizontal="center" vertical="top"/>
      <protection locked="0"/>
    </xf>
    <xf numFmtId="0" fontId="0" fillId="0" borderId="17" xfId="0" quotePrefix="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1" xfId="0"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12</xdr:row>
          <xdr:rowOff>190500</xdr:rowOff>
        </xdr:from>
        <xdr:to>
          <xdr:col>5</xdr:col>
          <xdr:colOff>104775</xdr:colOff>
          <xdr:row>14</xdr:row>
          <xdr:rowOff>38100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190500</xdr:rowOff>
        </xdr:from>
        <xdr:to>
          <xdr:col>11</xdr:col>
          <xdr:colOff>104775</xdr:colOff>
          <xdr:row>14</xdr:row>
          <xdr:rowOff>38100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190500</xdr:rowOff>
        </xdr:from>
        <xdr:to>
          <xdr:col>5</xdr:col>
          <xdr:colOff>104775</xdr:colOff>
          <xdr:row>10</xdr:row>
          <xdr:rowOff>38100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113469</xdr:colOff>
      <xdr:row>0</xdr:row>
      <xdr:rowOff>57152</xdr:rowOff>
    </xdr:from>
    <xdr:to>
      <xdr:col>9</xdr:col>
      <xdr:colOff>66218</xdr:colOff>
      <xdr:row>3</xdr:row>
      <xdr:rowOff>16240</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619" y="57152"/>
          <a:ext cx="552824" cy="5877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0</xdr:colOff>
          <xdr:row>3</xdr:row>
          <xdr:rowOff>685800</xdr:rowOff>
        </xdr:from>
        <xdr:to>
          <xdr:col>18</xdr:col>
          <xdr:colOff>104775</xdr:colOff>
          <xdr:row>5</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190500</xdr:rowOff>
        </xdr:from>
        <xdr:to>
          <xdr:col>18</xdr:col>
          <xdr:colOff>104775</xdr:colOff>
          <xdr:row>5</xdr:row>
          <xdr:rowOff>219075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9525</xdr:colOff>
      <xdr:row>3</xdr:row>
      <xdr:rowOff>57150</xdr:rowOff>
    </xdr:from>
    <xdr:to>
      <xdr:col>39</xdr:col>
      <xdr:colOff>181891</xdr:colOff>
      <xdr:row>3</xdr:row>
      <xdr:rowOff>628650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525" y="685800"/>
          <a:ext cx="7706641" cy="5715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baseline="0">
              <a:latin typeface="HGPｺﾞｼｯｸM" panose="020B0600000000000000" pitchFamily="50" charset="-128"/>
            </a:rPr>
            <a:t>   </a:t>
          </a:r>
          <a:r>
            <a:rPr kumimoji="1" lang="ja-JP" altLang="en-US" sz="1150" b="1" baseline="0">
              <a:latin typeface="HGPｺﾞｼｯｸM" panose="020B0600000000000000" pitchFamily="50" charset="-128"/>
            </a:rPr>
            <a:t>有料グッズ・教材の販売につきましては、キャラバン・メイトおよび認知症サポーターの方のみとなっております。</a:t>
          </a:r>
        </a:p>
        <a:p>
          <a:pPr algn="l"/>
          <a:r>
            <a:rPr kumimoji="1" lang="ja-JP" altLang="en-US" sz="1150" b="1" baseline="0">
              <a:latin typeface="HGPｺﾞｼｯｸM" panose="020B0600000000000000" pitchFamily="50" charset="-128"/>
            </a:rPr>
            <a:t>　 下記項目に必ずチェックいただきますようお願い申し上げます。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91A1-8086-48C3-B631-F04B074D3EF0}">
  <sheetPr>
    <pageSetUpPr fitToPage="1"/>
  </sheetPr>
  <dimension ref="A1:BC63"/>
  <sheetViews>
    <sheetView showZeros="0" tabSelected="1" view="pageBreakPreview" zoomScale="85" zoomScaleNormal="100" zoomScaleSheetLayoutView="85" zoomScalePageLayoutView="85" workbookViewId="0">
      <selection sqref="A1:AN2"/>
    </sheetView>
  </sheetViews>
  <sheetFormatPr defaultRowHeight="13.5" x14ac:dyDescent="0.15"/>
  <cols>
    <col min="1" max="4" width="2.125" style="1" customWidth="1"/>
    <col min="5" max="21" width="2.625" style="1" customWidth="1"/>
    <col min="22" max="27" width="2.375" style="1" customWidth="1"/>
    <col min="28" max="40" width="2.625" style="1" customWidth="1"/>
    <col min="41" max="41" width="2.5" style="1" hidden="1" customWidth="1"/>
    <col min="42" max="54" width="9" style="1"/>
    <col min="55" max="55" width="0" style="1" hidden="1" customWidth="1"/>
    <col min="56" max="16384" width="9" style="1"/>
  </cols>
  <sheetData>
    <row r="1" spans="1:55" ht="17.25" customHeight="1" x14ac:dyDescent="0.15">
      <c r="A1" s="206" t="s">
        <v>47</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row>
    <row r="2" spans="1:55" ht="17.25" customHeight="1" x14ac:dyDescent="0.15">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row>
    <row r="3" spans="1:55" ht="15" customHeight="1" x14ac:dyDescent="0.15">
      <c r="AA3" s="207" t="s">
        <v>16</v>
      </c>
      <c r="AB3" s="207"/>
      <c r="AC3" s="207"/>
      <c r="AD3" s="207"/>
      <c r="AE3" s="208" t="s">
        <v>24</v>
      </c>
      <c r="AF3" s="208"/>
      <c r="AG3" s="208"/>
      <c r="AH3" s="208"/>
      <c r="AI3" s="208"/>
      <c r="AJ3" s="208"/>
      <c r="AK3" s="208"/>
      <c r="AL3" s="208"/>
      <c r="AM3" s="208"/>
      <c r="AN3" s="208"/>
    </row>
    <row r="4" spans="1:55" ht="54.75" customHeight="1" thickBot="1" x14ac:dyDescent="0.2">
      <c r="AA4" s="2"/>
      <c r="AB4" s="2"/>
      <c r="AC4" s="2"/>
      <c r="AD4" s="2"/>
      <c r="AE4" s="3"/>
      <c r="AF4" s="3"/>
      <c r="AG4" s="3"/>
      <c r="AH4" s="3"/>
      <c r="AI4" s="3"/>
      <c r="AJ4" s="3"/>
      <c r="AK4" s="3"/>
      <c r="AL4" s="3"/>
      <c r="AM4" s="3"/>
      <c r="AN4" s="3"/>
      <c r="BC4" s="39" t="s">
        <v>62</v>
      </c>
    </row>
    <row r="5" spans="1:55" s="11" customFormat="1" ht="17.25" customHeight="1" x14ac:dyDescent="0.15">
      <c r="A5" s="5"/>
      <c r="B5" s="6"/>
      <c r="C5" s="6"/>
      <c r="D5" s="7" t="s">
        <v>52</v>
      </c>
      <c r="E5" s="6"/>
      <c r="F5" s="6"/>
      <c r="G5" s="6"/>
      <c r="H5" s="6"/>
      <c r="I5" s="6"/>
      <c r="J5" s="6"/>
      <c r="K5" s="6"/>
      <c r="L5" s="6"/>
      <c r="M5" s="6"/>
      <c r="N5" s="6"/>
      <c r="O5" s="6"/>
      <c r="P5" s="6"/>
      <c r="Q5" s="6"/>
      <c r="R5" s="6"/>
      <c r="S5" s="7" t="s">
        <v>54</v>
      </c>
      <c r="T5" s="6"/>
      <c r="U5" s="6"/>
      <c r="V5" s="6"/>
      <c r="W5" s="6"/>
      <c r="X5" s="6"/>
      <c r="Y5" s="6"/>
      <c r="Z5" s="6"/>
      <c r="AA5" s="6"/>
      <c r="AB5" s="8"/>
      <c r="AC5" s="8"/>
      <c r="AD5" s="8"/>
      <c r="AE5" s="8"/>
      <c r="AF5" s="8"/>
      <c r="AG5" s="8"/>
      <c r="AH5" s="8"/>
      <c r="AI5" s="8"/>
      <c r="AJ5" s="8"/>
      <c r="AK5" s="7"/>
      <c r="AL5" s="9"/>
      <c r="AM5" s="9"/>
      <c r="AN5" s="10"/>
      <c r="BC5" s="39" t="s">
        <v>65</v>
      </c>
    </row>
    <row r="6" spans="1:55" s="11" customFormat="1" ht="18.75" customHeight="1" thickBot="1" x14ac:dyDescent="0.2">
      <c r="A6" s="12"/>
      <c r="B6" s="13"/>
      <c r="C6" s="13"/>
      <c r="D6" s="14" t="s">
        <v>53</v>
      </c>
      <c r="E6" s="15"/>
      <c r="F6" s="15"/>
      <c r="G6" s="15"/>
      <c r="H6" s="15"/>
      <c r="I6" s="15"/>
      <c r="J6" s="15"/>
      <c r="K6" s="15"/>
      <c r="L6" s="15"/>
      <c r="M6" s="15"/>
      <c r="N6" s="15"/>
      <c r="O6" s="15"/>
      <c r="P6" s="15"/>
      <c r="R6" s="15"/>
      <c r="S6" s="14" t="s">
        <v>54</v>
      </c>
      <c r="T6" s="15"/>
      <c r="U6" s="16" t="s">
        <v>56</v>
      </c>
      <c r="V6" s="15"/>
      <c r="W6" s="15"/>
      <c r="X6" s="15"/>
      <c r="Y6" s="15"/>
      <c r="Z6" s="14"/>
      <c r="AA6" s="209"/>
      <c r="AB6" s="209"/>
      <c r="AC6" s="16" t="s">
        <v>57</v>
      </c>
      <c r="AD6" s="209"/>
      <c r="AE6" s="209"/>
      <c r="AF6" s="16" t="s">
        <v>58</v>
      </c>
      <c r="AG6" s="209"/>
      <c r="AH6" s="209"/>
      <c r="AI6" s="17" t="s">
        <v>59</v>
      </c>
      <c r="AJ6" s="17" t="s">
        <v>60</v>
      </c>
      <c r="AK6" s="16"/>
      <c r="AL6" s="209"/>
      <c r="AM6" s="209"/>
      <c r="AN6" s="18"/>
      <c r="BC6" s="39" t="s">
        <v>66</v>
      </c>
    </row>
    <row r="7" spans="1:55" ht="15.95" customHeight="1" x14ac:dyDescent="0.15">
      <c r="A7" s="200" t="s">
        <v>17</v>
      </c>
      <c r="B7" s="201"/>
      <c r="C7" s="201"/>
      <c r="D7" s="201"/>
      <c r="E7" s="190"/>
      <c r="F7" s="190"/>
      <c r="G7" s="190"/>
      <c r="H7" s="190"/>
      <c r="I7" s="190"/>
      <c r="J7" s="190"/>
      <c r="K7" s="190"/>
      <c r="L7" s="190"/>
      <c r="M7" s="190"/>
      <c r="N7" s="190"/>
      <c r="O7" s="190"/>
      <c r="P7" s="211" t="s">
        <v>18</v>
      </c>
      <c r="Q7" s="212"/>
      <c r="R7" s="212"/>
      <c r="S7" s="212"/>
      <c r="T7" s="213"/>
      <c r="U7" s="214"/>
      <c r="V7" s="215"/>
      <c r="W7" s="215"/>
      <c r="X7" s="215"/>
      <c r="Y7" s="215"/>
      <c r="Z7" s="215"/>
      <c r="AA7" s="215"/>
      <c r="AB7" s="215"/>
      <c r="AC7" s="215"/>
      <c r="AD7" s="215"/>
      <c r="AE7" s="215"/>
      <c r="AF7" s="215"/>
      <c r="AG7" s="215"/>
      <c r="AH7" s="215"/>
      <c r="AI7" s="215"/>
      <c r="AJ7" s="215"/>
      <c r="AK7" s="215"/>
      <c r="AL7" s="215"/>
      <c r="AM7" s="215"/>
      <c r="AN7" s="216"/>
      <c r="BC7" s="39" t="s">
        <v>67</v>
      </c>
    </row>
    <row r="8" spans="1:55" s="4" customFormat="1" ht="15.95" customHeight="1" x14ac:dyDescent="0.15">
      <c r="A8" s="198" t="s">
        <v>19</v>
      </c>
      <c r="B8" s="199"/>
      <c r="C8" s="199"/>
      <c r="D8" s="199"/>
      <c r="E8" s="40"/>
      <c r="F8" s="40"/>
      <c r="G8" s="40"/>
      <c r="H8" s="40"/>
      <c r="I8" s="40"/>
      <c r="J8" s="40"/>
      <c r="K8" s="40"/>
      <c r="L8" s="40"/>
      <c r="M8" s="40"/>
      <c r="N8" s="40"/>
      <c r="O8" s="40"/>
      <c r="P8" s="199" t="s">
        <v>20</v>
      </c>
      <c r="Q8" s="199"/>
      <c r="R8" s="166"/>
      <c r="S8" s="166"/>
      <c r="T8" s="166"/>
      <c r="U8" s="166"/>
      <c r="V8" s="166"/>
      <c r="W8" s="199" t="s">
        <v>25</v>
      </c>
      <c r="X8" s="199"/>
      <c r="Y8" s="199"/>
      <c r="Z8" s="199"/>
      <c r="AA8" s="166" t="s">
        <v>26</v>
      </c>
      <c r="AB8" s="166"/>
      <c r="AC8" s="166"/>
      <c r="AD8" s="166"/>
      <c r="AE8" s="166"/>
      <c r="AF8" s="166"/>
      <c r="AG8" s="166"/>
      <c r="AH8" s="166"/>
      <c r="AI8" s="166"/>
      <c r="AJ8" s="166"/>
      <c r="AK8" s="166"/>
      <c r="AL8" s="166"/>
      <c r="AM8" s="166"/>
      <c r="AN8" s="167"/>
      <c r="BC8" s="39" t="s">
        <v>68</v>
      </c>
    </row>
    <row r="9" spans="1:55" s="4" customFormat="1" ht="15.95" customHeight="1" thickBot="1" x14ac:dyDescent="0.2">
      <c r="A9" s="192" t="s">
        <v>21</v>
      </c>
      <c r="B9" s="193"/>
      <c r="C9" s="193"/>
      <c r="D9" s="193"/>
      <c r="E9" s="19" t="s">
        <v>22</v>
      </c>
      <c r="F9" s="194"/>
      <c r="G9" s="195"/>
      <c r="H9" s="20" t="s">
        <v>23</v>
      </c>
      <c r="I9" s="210"/>
      <c r="J9" s="195"/>
      <c r="K9" s="196"/>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8"/>
      <c r="BC9" s="39" t="s">
        <v>69</v>
      </c>
    </row>
    <row r="10" spans="1:55" s="4" customFormat="1" ht="15.95" customHeight="1" x14ac:dyDescent="0.15">
      <c r="A10" s="200" t="s">
        <v>27</v>
      </c>
      <c r="B10" s="201"/>
      <c r="C10" s="201"/>
      <c r="D10" s="201"/>
      <c r="E10" s="21"/>
      <c r="F10" s="202" t="s">
        <v>28</v>
      </c>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3"/>
      <c r="BC10" s="39" t="s">
        <v>81</v>
      </c>
    </row>
    <row r="11" spans="1:55" s="4" customFormat="1" ht="15.95" customHeight="1" x14ac:dyDescent="0.15">
      <c r="A11" s="198" t="s">
        <v>29</v>
      </c>
      <c r="B11" s="199"/>
      <c r="C11" s="199"/>
      <c r="D11" s="199"/>
      <c r="E11" s="40"/>
      <c r="F11" s="40"/>
      <c r="G11" s="40"/>
      <c r="H11" s="40"/>
      <c r="I11" s="40"/>
      <c r="J11" s="40"/>
      <c r="K11" s="40"/>
      <c r="L11" s="40"/>
      <c r="M11" s="40"/>
      <c r="N11" s="40"/>
      <c r="O11" s="40"/>
      <c r="P11" s="199" t="s">
        <v>30</v>
      </c>
      <c r="Q11" s="199"/>
      <c r="R11" s="199"/>
      <c r="S11" s="199"/>
      <c r="T11" s="199"/>
      <c r="U11" s="204"/>
      <c r="V11" s="204"/>
      <c r="W11" s="204"/>
      <c r="X11" s="204"/>
      <c r="Y11" s="204"/>
      <c r="Z11" s="204"/>
      <c r="AA11" s="204"/>
      <c r="AB11" s="204"/>
      <c r="AC11" s="204"/>
      <c r="AD11" s="204"/>
      <c r="AE11" s="204"/>
      <c r="AF11" s="204"/>
      <c r="AG11" s="204"/>
      <c r="AH11" s="204"/>
      <c r="AI11" s="204"/>
      <c r="AJ11" s="204"/>
      <c r="AK11" s="204"/>
      <c r="AL11" s="204"/>
      <c r="AM11" s="204"/>
      <c r="AN11" s="205"/>
      <c r="BC11" s="39" t="s">
        <v>75</v>
      </c>
    </row>
    <row r="12" spans="1:55" s="4" customFormat="1" ht="15.95" customHeight="1" x14ac:dyDescent="0.15">
      <c r="A12" s="198" t="s">
        <v>19</v>
      </c>
      <c r="B12" s="199"/>
      <c r="C12" s="199"/>
      <c r="D12" s="199"/>
      <c r="E12" s="40"/>
      <c r="F12" s="40"/>
      <c r="G12" s="40"/>
      <c r="H12" s="40"/>
      <c r="I12" s="40"/>
      <c r="J12" s="40"/>
      <c r="K12" s="40"/>
      <c r="L12" s="40"/>
      <c r="M12" s="40"/>
      <c r="N12" s="40"/>
      <c r="O12" s="40"/>
      <c r="P12" s="199" t="s">
        <v>20</v>
      </c>
      <c r="Q12" s="199"/>
      <c r="R12" s="166"/>
      <c r="S12" s="166"/>
      <c r="T12" s="166"/>
      <c r="U12" s="166"/>
      <c r="V12" s="166"/>
      <c r="W12" s="199" t="s">
        <v>25</v>
      </c>
      <c r="X12" s="199"/>
      <c r="Y12" s="199"/>
      <c r="Z12" s="199"/>
      <c r="AA12" s="166" t="s">
        <v>26</v>
      </c>
      <c r="AB12" s="166"/>
      <c r="AC12" s="166"/>
      <c r="AD12" s="166"/>
      <c r="AE12" s="166"/>
      <c r="AF12" s="166"/>
      <c r="AG12" s="166"/>
      <c r="AH12" s="166"/>
      <c r="AI12" s="166"/>
      <c r="AJ12" s="166"/>
      <c r="AK12" s="166"/>
      <c r="AL12" s="166"/>
      <c r="AM12" s="166"/>
      <c r="AN12" s="167"/>
      <c r="BC12" s="39" t="s">
        <v>63</v>
      </c>
    </row>
    <row r="13" spans="1:55" s="4" customFormat="1" ht="15.95" customHeight="1" thickBot="1" x14ac:dyDescent="0.2">
      <c r="A13" s="192" t="s">
        <v>31</v>
      </c>
      <c r="B13" s="193"/>
      <c r="C13" s="193"/>
      <c r="D13" s="193"/>
      <c r="E13" s="19" t="s">
        <v>22</v>
      </c>
      <c r="F13" s="194"/>
      <c r="G13" s="195"/>
      <c r="H13" s="20" t="s">
        <v>23</v>
      </c>
      <c r="I13" s="194"/>
      <c r="J13" s="195"/>
      <c r="K13" s="196"/>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8"/>
      <c r="BC13" s="39" t="s">
        <v>70</v>
      </c>
    </row>
    <row r="14" spans="1:55" s="4" customFormat="1" ht="15.95" customHeight="1" x14ac:dyDescent="0.15">
      <c r="A14" s="200" t="s">
        <v>32</v>
      </c>
      <c r="B14" s="201"/>
      <c r="C14" s="201"/>
      <c r="D14" s="201"/>
      <c r="E14" s="21"/>
      <c r="F14" s="202" t="s">
        <v>28</v>
      </c>
      <c r="G14" s="202"/>
      <c r="H14" s="202"/>
      <c r="I14" s="202"/>
      <c r="J14" s="202"/>
      <c r="K14" s="22"/>
      <c r="L14" s="202" t="s">
        <v>33</v>
      </c>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3"/>
      <c r="BC14" s="39" t="s">
        <v>71</v>
      </c>
    </row>
    <row r="15" spans="1:55" s="4" customFormat="1" ht="15.95" customHeight="1" x14ac:dyDescent="0.15">
      <c r="A15" s="198" t="s">
        <v>34</v>
      </c>
      <c r="B15" s="199"/>
      <c r="C15" s="199"/>
      <c r="D15" s="199"/>
      <c r="E15" s="40"/>
      <c r="F15" s="40"/>
      <c r="G15" s="40"/>
      <c r="H15" s="40"/>
      <c r="I15" s="40"/>
      <c r="J15" s="40"/>
      <c r="K15" s="40"/>
      <c r="L15" s="40"/>
      <c r="M15" s="40"/>
      <c r="N15" s="40"/>
      <c r="O15" s="40"/>
      <c r="P15" s="199" t="s">
        <v>35</v>
      </c>
      <c r="Q15" s="199"/>
      <c r="R15" s="199"/>
      <c r="S15" s="199"/>
      <c r="T15" s="199"/>
      <c r="U15" s="40"/>
      <c r="V15" s="40"/>
      <c r="W15" s="40"/>
      <c r="X15" s="40"/>
      <c r="Y15" s="40"/>
      <c r="Z15" s="40"/>
      <c r="AA15" s="40"/>
      <c r="AB15" s="40"/>
      <c r="AC15" s="40"/>
      <c r="AD15" s="40"/>
      <c r="AE15" s="40"/>
      <c r="AF15" s="40"/>
      <c r="AG15" s="40"/>
      <c r="AH15" s="40"/>
      <c r="AI15" s="40"/>
      <c r="AJ15" s="40"/>
      <c r="AK15" s="40"/>
      <c r="AL15" s="40"/>
      <c r="AM15" s="40"/>
      <c r="AN15" s="41"/>
      <c r="BC15" s="39" t="s">
        <v>72</v>
      </c>
    </row>
    <row r="16" spans="1:55" s="4" customFormat="1" ht="15.95" customHeight="1" x14ac:dyDescent="0.15">
      <c r="A16" s="198" t="s">
        <v>19</v>
      </c>
      <c r="B16" s="199"/>
      <c r="C16" s="199"/>
      <c r="D16" s="199"/>
      <c r="E16" s="40"/>
      <c r="F16" s="40"/>
      <c r="G16" s="40"/>
      <c r="H16" s="40"/>
      <c r="I16" s="40"/>
      <c r="J16" s="40"/>
      <c r="K16" s="40"/>
      <c r="L16" s="40"/>
      <c r="M16" s="40"/>
      <c r="N16" s="40"/>
      <c r="O16" s="40"/>
      <c r="P16" s="199" t="s">
        <v>20</v>
      </c>
      <c r="Q16" s="199"/>
      <c r="R16" s="166"/>
      <c r="S16" s="166"/>
      <c r="T16" s="166"/>
      <c r="U16" s="166"/>
      <c r="V16" s="166"/>
      <c r="W16" s="199" t="s">
        <v>25</v>
      </c>
      <c r="X16" s="199"/>
      <c r="Y16" s="199"/>
      <c r="Z16" s="199"/>
      <c r="AA16" s="166" t="s">
        <v>26</v>
      </c>
      <c r="AB16" s="166"/>
      <c r="AC16" s="166"/>
      <c r="AD16" s="166"/>
      <c r="AE16" s="166"/>
      <c r="AF16" s="166"/>
      <c r="AG16" s="166"/>
      <c r="AH16" s="166"/>
      <c r="AI16" s="166"/>
      <c r="AJ16" s="166"/>
      <c r="AK16" s="166"/>
      <c r="AL16" s="166"/>
      <c r="AM16" s="166"/>
      <c r="AN16" s="167"/>
      <c r="BC16" s="39" t="s">
        <v>73</v>
      </c>
    </row>
    <row r="17" spans="1:55" s="4" customFormat="1" ht="15.95" customHeight="1" thickBot="1" x14ac:dyDescent="0.2">
      <c r="A17" s="192" t="s">
        <v>36</v>
      </c>
      <c r="B17" s="193"/>
      <c r="C17" s="193"/>
      <c r="D17" s="193"/>
      <c r="E17" s="19" t="s">
        <v>22</v>
      </c>
      <c r="F17" s="194"/>
      <c r="G17" s="195"/>
      <c r="H17" s="20" t="s">
        <v>23</v>
      </c>
      <c r="I17" s="194"/>
      <c r="J17" s="195"/>
      <c r="K17" s="196"/>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8"/>
      <c r="BC17" s="39" t="s">
        <v>74</v>
      </c>
    </row>
    <row r="18" spans="1:55" s="23" customFormat="1" ht="18" thickBot="1" x14ac:dyDescent="0.2">
      <c r="A18" s="197" t="s">
        <v>55</v>
      </c>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BC18" s="39" t="s">
        <v>81</v>
      </c>
    </row>
    <row r="19" spans="1:55" s="23" customFormat="1" ht="18" thickBot="1" x14ac:dyDescent="0.2">
      <c r="A19" s="149" t="s">
        <v>45</v>
      </c>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1"/>
    </row>
    <row r="20" spans="1:55" s="4" customFormat="1" ht="15.95" customHeight="1" thickBot="1" x14ac:dyDescent="0.2">
      <c r="A20" s="105" t="s">
        <v>1</v>
      </c>
      <c r="B20" s="106"/>
      <c r="C20" s="106"/>
      <c r="D20" s="106"/>
      <c r="E20" s="106"/>
      <c r="F20" s="106"/>
      <c r="G20" s="106"/>
      <c r="H20" s="106"/>
      <c r="I20" s="106"/>
      <c r="J20" s="106"/>
      <c r="K20" s="106"/>
      <c r="L20" s="106"/>
      <c r="M20" s="106"/>
      <c r="N20" s="106"/>
      <c r="O20" s="106"/>
      <c r="P20" s="106"/>
      <c r="Q20" s="106"/>
      <c r="R20" s="106"/>
      <c r="S20" s="107"/>
      <c r="T20" s="108" t="s">
        <v>2</v>
      </c>
      <c r="U20" s="108"/>
      <c r="V20" s="109" t="s">
        <v>12</v>
      </c>
      <c r="W20" s="109"/>
      <c r="X20" s="110"/>
      <c r="Y20" s="111" t="s">
        <v>14</v>
      </c>
      <c r="Z20" s="108"/>
      <c r="AA20" s="112"/>
      <c r="AB20" s="107" t="s">
        <v>15</v>
      </c>
      <c r="AC20" s="108"/>
      <c r="AD20" s="108"/>
      <c r="AE20" s="108" t="s">
        <v>11</v>
      </c>
      <c r="AF20" s="108"/>
      <c r="AG20" s="108"/>
      <c r="AH20" s="108"/>
      <c r="AI20" s="108"/>
      <c r="AJ20" s="108"/>
      <c r="AK20" s="108"/>
      <c r="AL20" s="108"/>
      <c r="AM20" s="108"/>
      <c r="AN20" s="112"/>
    </row>
    <row r="21" spans="1:55" s="4" customFormat="1" ht="12.95" customHeight="1" x14ac:dyDescent="0.15">
      <c r="A21" s="181" t="s">
        <v>7</v>
      </c>
      <c r="B21" s="182"/>
      <c r="C21" s="182"/>
      <c r="D21" s="182"/>
      <c r="E21" s="182"/>
      <c r="F21" s="182"/>
      <c r="G21" s="182"/>
      <c r="H21" s="182"/>
      <c r="I21" s="182"/>
      <c r="J21" s="182"/>
      <c r="K21" s="182"/>
      <c r="L21" s="182"/>
      <c r="M21" s="182"/>
      <c r="N21" s="182"/>
      <c r="O21" s="182"/>
      <c r="P21" s="182"/>
      <c r="Q21" s="182"/>
      <c r="R21" s="182"/>
      <c r="S21" s="182"/>
      <c r="T21" s="183">
        <v>1</v>
      </c>
      <c r="U21" s="183"/>
      <c r="V21" s="184">
        <v>143</v>
      </c>
      <c r="W21" s="184"/>
      <c r="X21" s="185"/>
      <c r="Y21" s="186"/>
      <c r="Z21" s="187"/>
      <c r="AA21" s="188"/>
      <c r="AB21" s="189">
        <f t="shared" ref="AB21:AB51" si="0">V21*Y21</f>
        <v>0</v>
      </c>
      <c r="AC21" s="184"/>
      <c r="AD21" s="184"/>
      <c r="AE21" s="190"/>
      <c r="AF21" s="190"/>
      <c r="AG21" s="190"/>
      <c r="AH21" s="190"/>
      <c r="AI21" s="190"/>
      <c r="AJ21" s="190"/>
      <c r="AK21" s="190"/>
      <c r="AL21" s="190"/>
      <c r="AM21" s="190"/>
      <c r="AN21" s="191"/>
    </row>
    <row r="22" spans="1:55" s="4" customFormat="1" ht="12.95" customHeight="1" x14ac:dyDescent="0.15">
      <c r="A22" s="42" t="s">
        <v>51</v>
      </c>
      <c r="B22" s="43"/>
      <c r="C22" s="43"/>
      <c r="D22" s="43"/>
      <c r="E22" s="43"/>
      <c r="F22" s="43"/>
      <c r="G22" s="43"/>
      <c r="H22" s="43"/>
      <c r="I22" s="43"/>
      <c r="J22" s="43"/>
      <c r="K22" s="43"/>
      <c r="L22" s="43"/>
      <c r="M22" s="43"/>
      <c r="N22" s="43"/>
      <c r="O22" s="43"/>
      <c r="P22" s="43"/>
      <c r="Q22" s="43"/>
      <c r="R22" s="43"/>
      <c r="S22" s="43"/>
      <c r="T22" s="180">
        <v>1</v>
      </c>
      <c r="U22" s="180"/>
      <c r="V22" s="45">
        <v>220</v>
      </c>
      <c r="W22" s="45"/>
      <c r="X22" s="46"/>
      <c r="Y22" s="47"/>
      <c r="Z22" s="48"/>
      <c r="AA22" s="49"/>
      <c r="AB22" s="50">
        <f t="shared" si="0"/>
        <v>0</v>
      </c>
      <c r="AC22" s="45"/>
      <c r="AD22" s="45"/>
      <c r="AE22" s="166"/>
      <c r="AF22" s="166"/>
      <c r="AG22" s="166"/>
      <c r="AH22" s="166"/>
      <c r="AI22" s="166"/>
      <c r="AJ22" s="166"/>
      <c r="AK22" s="166"/>
      <c r="AL22" s="166"/>
      <c r="AM22" s="166"/>
      <c r="AN22" s="167"/>
    </row>
    <row r="23" spans="1:55" s="4" customFormat="1" ht="12.95" customHeight="1" x14ac:dyDescent="0.15">
      <c r="A23" s="42" t="s">
        <v>85</v>
      </c>
      <c r="B23" s="43"/>
      <c r="C23" s="43"/>
      <c r="D23" s="43"/>
      <c r="E23" s="43"/>
      <c r="F23" s="43"/>
      <c r="G23" s="43"/>
      <c r="H23" s="43"/>
      <c r="I23" s="43"/>
      <c r="J23" s="43"/>
      <c r="K23" s="43"/>
      <c r="L23" s="43"/>
      <c r="M23" s="43"/>
      <c r="N23" s="43"/>
      <c r="O23" s="43"/>
      <c r="P23" s="43"/>
      <c r="Q23" s="43"/>
      <c r="R23" s="43"/>
      <c r="S23" s="43"/>
      <c r="T23" s="93">
        <v>1</v>
      </c>
      <c r="U23" s="93"/>
      <c r="V23" s="45">
        <v>30</v>
      </c>
      <c r="W23" s="45"/>
      <c r="X23" s="46"/>
      <c r="Y23" s="47"/>
      <c r="Z23" s="48"/>
      <c r="AA23" s="49"/>
      <c r="AB23" s="50">
        <f t="shared" si="0"/>
        <v>0</v>
      </c>
      <c r="AC23" s="45"/>
      <c r="AD23" s="45"/>
      <c r="AE23" s="166" t="s">
        <v>86</v>
      </c>
      <c r="AF23" s="166"/>
      <c r="AG23" s="166"/>
      <c r="AH23" s="166"/>
      <c r="AI23" s="166"/>
      <c r="AJ23" s="166"/>
      <c r="AK23" s="166"/>
      <c r="AL23" s="166"/>
      <c r="AM23" s="166"/>
      <c r="AN23" s="167"/>
    </row>
    <row r="24" spans="1:55" s="4" customFormat="1" ht="12.95" customHeight="1" x14ac:dyDescent="0.15">
      <c r="A24" s="42" t="s">
        <v>82</v>
      </c>
      <c r="B24" s="43"/>
      <c r="C24" s="43"/>
      <c r="D24" s="43"/>
      <c r="E24" s="43"/>
      <c r="F24" s="43"/>
      <c r="G24" s="43"/>
      <c r="H24" s="43"/>
      <c r="I24" s="43"/>
      <c r="J24" s="43"/>
      <c r="K24" s="43"/>
      <c r="L24" s="43"/>
      <c r="M24" s="43"/>
      <c r="N24" s="43"/>
      <c r="O24" s="43"/>
      <c r="P24" s="43"/>
      <c r="Q24" s="43"/>
      <c r="R24" s="43"/>
      <c r="S24" s="43"/>
      <c r="T24" s="93">
        <v>1</v>
      </c>
      <c r="U24" s="93"/>
      <c r="V24" s="45">
        <v>220</v>
      </c>
      <c r="W24" s="45"/>
      <c r="X24" s="46"/>
      <c r="Y24" s="47"/>
      <c r="Z24" s="48"/>
      <c r="AA24" s="49"/>
      <c r="AB24" s="50">
        <f t="shared" si="0"/>
        <v>0</v>
      </c>
      <c r="AC24" s="45"/>
      <c r="AD24" s="45"/>
      <c r="AE24" s="40"/>
      <c r="AF24" s="40"/>
      <c r="AG24" s="40"/>
      <c r="AH24" s="40"/>
      <c r="AI24" s="40"/>
      <c r="AJ24" s="40"/>
      <c r="AK24" s="40"/>
      <c r="AL24" s="40"/>
      <c r="AM24" s="40"/>
      <c r="AN24" s="41"/>
    </row>
    <row r="25" spans="1:55" s="4" customFormat="1" ht="12.95" customHeight="1" x14ac:dyDescent="0.15">
      <c r="A25" s="42" t="s">
        <v>42</v>
      </c>
      <c r="B25" s="43"/>
      <c r="C25" s="43"/>
      <c r="D25" s="43"/>
      <c r="E25" s="43"/>
      <c r="F25" s="43"/>
      <c r="G25" s="43"/>
      <c r="H25" s="43"/>
      <c r="I25" s="43"/>
      <c r="J25" s="43"/>
      <c r="K25" s="43"/>
      <c r="L25" s="43"/>
      <c r="M25" s="43"/>
      <c r="N25" s="43"/>
      <c r="O25" s="43"/>
      <c r="P25" s="43"/>
      <c r="Q25" s="43"/>
      <c r="R25" s="43"/>
      <c r="S25" s="43"/>
      <c r="T25" s="93">
        <v>1</v>
      </c>
      <c r="U25" s="93"/>
      <c r="V25" s="45">
        <v>220</v>
      </c>
      <c r="W25" s="45"/>
      <c r="X25" s="46"/>
      <c r="Y25" s="47"/>
      <c r="Z25" s="48"/>
      <c r="AA25" s="49"/>
      <c r="AB25" s="50">
        <f t="shared" si="0"/>
        <v>0</v>
      </c>
      <c r="AC25" s="45"/>
      <c r="AD25" s="45"/>
      <c r="AE25" s="40"/>
      <c r="AF25" s="40"/>
      <c r="AG25" s="40"/>
      <c r="AH25" s="40"/>
      <c r="AI25" s="40"/>
      <c r="AJ25" s="40"/>
      <c r="AK25" s="40"/>
      <c r="AL25" s="40"/>
      <c r="AM25" s="40"/>
      <c r="AN25" s="41"/>
    </row>
    <row r="26" spans="1:55" s="4" customFormat="1" ht="12.95" customHeight="1" x14ac:dyDescent="0.15">
      <c r="A26" s="94" t="s">
        <v>89</v>
      </c>
      <c r="B26" s="95"/>
      <c r="C26" s="95"/>
      <c r="D26" s="95"/>
      <c r="E26" s="95"/>
      <c r="F26" s="95"/>
      <c r="G26" s="95"/>
      <c r="H26" s="95"/>
      <c r="I26" s="95"/>
      <c r="J26" s="95"/>
      <c r="K26" s="95"/>
      <c r="L26" s="95"/>
      <c r="M26" s="95"/>
      <c r="N26" s="95"/>
      <c r="O26" s="95"/>
      <c r="P26" s="95"/>
      <c r="Q26" s="95"/>
      <c r="R26" s="95"/>
      <c r="S26" s="96"/>
      <c r="T26" s="168" t="s">
        <v>93</v>
      </c>
      <c r="U26" s="169"/>
      <c r="V26" s="46">
        <v>440</v>
      </c>
      <c r="W26" s="99"/>
      <c r="X26" s="100"/>
      <c r="Y26" s="170"/>
      <c r="Z26" s="171"/>
      <c r="AA26" s="172"/>
      <c r="AB26" s="173">
        <f t="shared" ref="AB26" si="1">V26*Y26</f>
        <v>0</v>
      </c>
      <c r="AC26" s="174"/>
      <c r="AD26" s="175"/>
      <c r="AE26" s="177"/>
      <c r="AF26" s="178"/>
      <c r="AG26" s="178"/>
      <c r="AH26" s="178"/>
      <c r="AI26" s="178"/>
      <c r="AJ26" s="178"/>
      <c r="AK26" s="178"/>
      <c r="AL26" s="178"/>
      <c r="AM26" s="178"/>
      <c r="AN26" s="179"/>
    </row>
    <row r="27" spans="1:55" s="4" customFormat="1" ht="12.95" customHeight="1" x14ac:dyDescent="0.15">
      <c r="A27" s="42" t="s">
        <v>13</v>
      </c>
      <c r="B27" s="43"/>
      <c r="C27" s="43"/>
      <c r="D27" s="43"/>
      <c r="E27" s="43"/>
      <c r="F27" s="43"/>
      <c r="G27" s="43"/>
      <c r="H27" s="43"/>
      <c r="I27" s="43"/>
      <c r="J27" s="43"/>
      <c r="K27" s="43"/>
      <c r="L27" s="43"/>
      <c r="M27" s="43"/>
      <c r="N27" s="43"/>
      <c r="O27" s="43"/>
      <c r="P27" s="43"/>
      <c r="Q27" s="43"/>
      <c r="R27" s="43"/>
      <c r="S27" s="43"/>
      <c r="T27" s="93">
        <v>1</v>
      </c>
      <c r="U27" s="93"/>
      <c r="V27" s="45">
        <v>330</v>
      </c>
      <c r="W27" s="45"/>
      <c r="X27" s="46"/>
      <c r="Y27" s="47"/>
      <c r="Z27" s="48"/>
      <c r="AA27" s="49"/>
      <c r="AB27" s="50">
        <f t="shared" si="0"/>
        <v>0</v>
      </c>
      <c r="AC27" s="45"/>
      <c r="AD27" s="45"/>
      <c r="AE27" s="40"/>
      <c r="AF27" s="40"/>
      <c r="AG27" s="40"/>
      <c r="AH27" s="40"/>
      <c r="AI27" s="40"/>
      <c r="AJ27" s="40"/>
      <c r="AK27" s="40"/>
      <c r="AL27" s="40"/>
      <c r="AM27" s="40"/>
      <c r="AN27" s="41"/>
    </row>
    <row r="28" spans="1:55" s="4" customFormat="1" ht="12.95" customHeight="1" x14ac:dyDescent="0.15">
      <c r="A28" s="42" t="s">
        <v>83</v>
      </c>
      <c r="B28" s="43"/>
      <c r="C28" s="43"/>
      <c r="D28" s="43"/>
      <c r="E28" s="43"/>
      <c r="F28" s="43"/>
      <c r="G28" s="43"/>
      <c r="H28" s="43"/>
      <c r="I28" s="43"/>
      <c r="J28" s="43"/>
      <c r="K28" s="43"/>
      <c r="L28" s="43"/>
      <c r="M28" s="43"/>
      <c r="N28" s="43"/>
      <c r="O28" s="43"/>
      <c r="P28" s="43"/>
      <c r="Q28" s="43"/>
      <c r="R28" s="43"/>
      <c r="S28" s="43"/>
      <c r="T28" s="176" t="s">
        <v>50</v>
      </c>
      <c r="U28" s="176"/>
      <c r="V28" s="45">
        <v>110</v>
      </c>
      <c r="W28" s="45"/>
      <c r="X28" s="46"/>
      <c r="Y28" s="47"/>
      <c r="Z28" s="48"/>
      <c r="AA28" s="49"/>
      <c r="AB28" s="50">
        <f t="shared" si="0"/>
        <v>0</v>
      </c>
      <c r="AC28" s="45"/>
      <c r="AD28" s="45"/>
      <c r="AE28" s="40"/>
      <c r="AF28" s="40"/>
      <c r="AG28" s="40"/>
      <c r="AH28" s="40"/>
      <c r="AI28" s="40"/>
      <c r="AJ28" s="40"/>
      <c r="AK28" s="40"/>
      <c r="AL28" s="40"/>
      <c r="AM28" s="40"/>
      <c r="AN28" s="41"/>
    </row>
    <row r="29" spans="1:55" s="24" customFormat="1" ht="12.95" customHeight="1" x14ac:dyDescent="0.15">
      <c r="A29" s="155" t="s">
        <v>96</v>
      </c>
      <c r="B29" s="156"/>
      <c r="C29" s="156"/>
      <c r="D29" s="156"/>
      <c r="E29" s="156"/>
      <c r="F29" s="156"/>
      <c r="G29" s="156"/>
      <c r="H29" s="156"/>
      <c r="I29" s="156"/>
      <c r="J29" s="156"/>
      <c r="K29" s="156"/>
      <c r="L29" s="156"/>
      <c r="M29" s="156"/>
      <c r="N29" s="156"/>
      <c r="O29" s="156"/>
      <c r="P29" s="156"/>
      <c r="Q29" s="156"/>
      <c r="R29" s="156"/>
      <c r="S29" s="156"/>
      <c r="T29" s="157">
        <v>1</v>
      </c>
      <c r="U29" s="157"/>
      <c r="V29" s="158">
        <v>121</v>
      </c>
      <c r="W29" s="158"/>
      <c r="X29" s="159"/>
      <c r="Y29" s="160"/>
      <c r="Z29" s="161"/>
      <c r="AA29" s="162"/>
      <c r="AB29" s="163">
        <f>V29*Y29</f>
        <v>0</v>
      </c>
      <c r="AC29" s="158"/>
      <c r="AD29" s="158"/>
      <c r="AE29" s="164"/>
      <c r="AF29" s="164"/>
      <c r="AG29" s="164"/>
      <c r="AH29" s="164"/>
      <c r="AI29" s="164"/>
      <c r="AJ29" s="164"/>
      <c r="AK29" s="164"/>
      <c r="AL29" s="164"/>
      <c r="AM29" s="164"/>
      <c r="AN29" s="165"/>
    </row>
    <row r="30" spans="1:55" s="4" customFormat="1" ht="12.95" customHeight="1" x14ac:dyDescent="0.15">
      <c r="A30" s="42" t="s">
        <v>4</v>
      </c>
      <c r="B30" s="43"/>
      <c r="C30" s="43"/>
      <c r="D30" s="43"/>
      <c r="E30" s="43"/>
      <c r="F30" s="43"/>
      <c r="G30" s="43"/>
      <c r="H30" s="43"/>
      <c r="I30" s="43"/>
      <c r="J30" s="43"/>
      <c r="K30" s="43"/>
      <c r="L30" s="43"/>
      <c r="M30" s="43"/>
      <c r="N30" s="43"/>
      <c r="O30" s="43"/>
      <c r="P30" s="43"/>
      <c r="Q30" s="43"/>
      <c r="R30" s="43"/>
      <c r="S30" s="43"/>
      <c r="T30" s="44">
        <v>1</v>
      </c>
      <c r="U30" s="44"/>
      <c r="V30" s="45">
        <v>66</v>
      </c>
      <c r="W30" s="45"/>
      <c r="X30" s="46"/>
      <c r="Y30" s="47"/>
      <c r="Z30" s="48"/>
      <c r="AA30" s="49"/>
      <c r="AB30" s="50">
        <f>V30*Y30</f>
        <v>0</v>
      </c>
      <c r="AC30" s="45"/>
      <c r="AD30" s="45"/>
      <c r="AE30" s="166"/>
      <c r="AF30" s="166"/>
      <c r="AG30" s="166"/>
      <c r="AH30" s="166"/>
      <c r="AI30" s="166"/>
      <c r="AJ30" s="166"/>
      <c r="AK30" s="166"/>
      <c r="AL30" s="166"/>
      <c r="AM30" s="166"/>
      <c r="AN30" s="167"/>
    </row>
    <row r="31" spans="1:55" ht="12.95" customHeight="1" thickBot="1" x14ac:dyDescent="0.2">
      <c r="A31" s="136" t="s">
        <v>46</v>
      </c>
      <c r="B31" s="137"/>
      <c r="C31" s="137"/>
      <c r="D31" s="137"/>
      <c r="E31" s="137"/>
      <c r="F31" s="137"/>
      <c r="G31" s="137"/>
      <c r="H31" s="137"/>
      <c r="I31" s="137"/>
      <c r="J31" s="137"/>
      <c r="K31" s="137"/>
      <c r="L31" s="137"/>
      <c r="M31" s="137"/>
      <c r="N31" s="137"/>
      <c r="O31" s="137"/>
      <c r="P31" s="137"/>
      <c r="Q31" s="137"/>
      <c r="R31" s="137"/>
      <c r="S31" s="137"/>
      <c r="T31" s="138">
        <v>1</v>
      </c>
      <c r="U31" s="138"/>
      <c r="V31" s="139">
        <v>108</v>
      </c>
      <c r="W31" s="139"/>
      <c r="X31" s="140"/>
      <c r="Y31" s="141"/>
      <c r="Z31" s="142"/>
      <c r="AA31" s="143"/>
      <c r="AB31" s="144">
        <f>V31*Y31</f>
        <v>0</v>
      </c>
      <c r="AC31" s="139"/>
      <c r="AD31" s="139"/>
      <c r="AE31" s="145" t="s">
        <v>86</v>
      </c>
      <c r="AF31" s="145"/>
      <c r="AG31" s="145"/>
      <c r="AH31" s="145"/>
      <c r="AI31" s="145"/>
      <c r="AJ31" s="145"/>
      <c r="AK31" s="145"/>
      <c r="AL31" s="145"/>
      <c r="AM31" s="145"/>
      <c r="AN31" s="146"/>
    </row>
    <row r="32" spans="1:55" s="25" customFormat="1" ht="15.75" customHeight="1" x14ac:dyDescent="0.15">
      <c r="A32" s="147" t="s">
        <v>88</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row>
    <row r="33" spans="1:40" s="25" customFormat="1" ht="15.75" customHeight="1" thickBot="1" x14ac:dyDescent="0.2">
      <c r="A33" s="148" t="s">
        <v>61</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row>
    <row r="34" spans="1:40" s="23" customFormat="1" ht="18" thickBot="1" x14ac:dyDescent="0.2">
      <c r="A34" s="149" t="s">
        <v>44</v>
      </c>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1"/>
    </row>
    <row r="35" spans="1:40" s="4" customFormat="1" ht="15.95" customHeight="1" thickBot="1" x14ac:dyDescent="0.2">
      <c r="A35" s="105" t="s">
        <v>1</v>
      </c>
      <c r="B35" s="106"/>
      <c r="C35" s="106"/>
      <c r="D35" s="106"/>
      <c r="E35" s="106"/>
      <c r="F35" s="106"/>
      <c r="G35" s="106"/>
      <c r="H35" s="106"/>
      <c r="I35" s="106"/>
      <c r="J35" s="106"/>
      <c r="K35" s="106"/>
      <c r="L35" s="106"/>
      <c r="M35" s="106"/>
      <c r="N35" s="106"/>
      <c r="O35" s="106"/>
      <c r="P35" s="106"/>
      <c r="Q35" s="106"/>
      <c r="R35" s="106"/>
      <c r="S35" s="107"/>
      <c r="T35" s="108" t="s">
        <v>2</v>
      </c>
      <c r="U35" s="108"/>
      <c r="V35" s="109" t="s">
        <v>12</v>
      </c>
      <c r="W35" s="109"/>
      <c r="X35" s="110"/>
      <c r="Y35" s="111" t="s">
        <v>14</v>
      </c>
      <c r="Z35" s="108"/>
      <c r="AA35" s="112"/>
      <c r="AB35" s="107" t="s">
        <v>15</v>
      </c>
      <c r="AC35" s="108"/>
      <c r="AD35" s="108"/>
      <c r="AE35" s="108" t="s">
        <v>11</v>
      </c>
      <c r="AF35" s="108"/>
      <c r="AG35" s="108"/>
      <c r="AH35" s="108"/>
      <c r="AI35" s="108"/>
      <c r="AJ35" s="108"/>
      <c r="AK35" s="108"/>
      <c r="AL35" s="108"/>
      <c r="AM35" s="108"/>
      <c r="AN35" s="112"/>
    </row>
    <row r="36" spans="1:40" s="4" customFormat="1" ht="12.95" customHeight="1" x14ac:dyDescent="0.15">
      <c r="A36" s="125" t="s">
        <v>49</v>
      </c>
      <c r="B36" s="126"/>
      <c r="C36" s="126"/>
      <c r="D36" s="126"/>
      <c r="E36" s="126"/>
      <c r="F36" s="126"/>
      <c r="G36" s="126"/>
      <c r="H36" s="126"/>
      <c r="I36" s="126"/>
      <c r="J36" s="126"/>
      <c r="K36" s="126"/>
      <c r="L36" s="126"/>
      <c r="M36" s="126"/>
      <c r="N36" s="126"/>
      <c r="O36" s="126"/>
      <c r="P36" s="126"/>
      <c r="Q36" s="126"/>
      <c r="R36" s="126"/>
      <c r="S36" s="126"/>
      <c r="T36" s="127" t="s">
        <v>48</v>
      </c>
      <c r="U36" s="127"/>
      <c r="V36" s="128">
        <v>110</v>
      </c>
      <c r="W36" s="128"/>
      <c r="X36" s="129"/>
      <c r="Y36" s="130"/>
      <c r="Z36" s="131"/>
      <c r="AA36" s="132"/>
      <c r="AB36" s="133">
        <f>V36*Y36</f>
        <v>0</v>
      </c>
      <c r="AC36" s="128"/>
      <c r="AD36" s="128"/>
      <c r="AE36" s="134"/>
      <c r="AF36" s="134"/>
      <c r="AG36" s="134"/>
      <c r="AH36" s="134"/>
      <c r="AI36" s="134"/>
      <c r="AJ36" s="134"/>
      <c r="AK36" s="134"/>
      <c r="AL36" s="134"/>
      <c r="AM36" s="134"/>
      <c r="AN36" s="135"/>
    </row>
    <row r="37" spans="1:40" s="4" customFormat="1" ht="12.95" customHeight="1" x14ac:dyDescent="0.15">
      <c r="A37" s="113" t="s">
        <v>3</v>
      </c>
      <c r="B37" s="114"/>
      <c r="C37" s="114"/>
      <c r="D37" s="114"/>
      <c r="E37" s="114"/>
      <c r="F37" s="114"/>
      <c r="G37" s="114"/>
      <c r="H37" s="114"/>
      <c r="I37" s="114"/>
      <c r="J37" s="114"/>
      <c r="K37" s="114"/>
      <c r="L37" s="114"/>
      <c r="M37" s="114"/>
      <c r="N37" s="114"/>
      <c r="O37" s="114"/>
      <c r="P37" s="114"/>
      <c r="Q37" s="114"/>
      <c r="R37" s="114"/>
      <c r="S37" s="115"/>
      <c r="T37" s="116">
        <v>1</v>
      </c>
      <c r="U37" s="116"/>
      <c r="V37" s="117">
        <v>660</v>
      </c>
      <c r="W37" s="117"/>
      <c r="X37" s="118"/>
      <c r="Y37" s="119"/>
      <c r="Z37" s="120"/>
      <c r="AA37" s="121"/>
      <c r="AB37" s="122">
        <f>V37*Y37</f>
        <v>0</v>
      </c>
      <c r="AC37" s="117"/>
      <c r="AD37" s="117"/>
      <c r="AE37" s="123"/>
      <c r="AF37" s="123"/>
      <c r="AG37" s="123"/>
      <c r="AH37" s="123"/>
      <c r="AI37" s="123"/>
      <c r="AJ37" s="123"/>
      <c r="AK37" s="123"/>
      <c r="AL37" s="123"/>
      <c r="AM37" s="123"/>
      <c r="AN37" s="124"/>
    </row>
    <row r="38" spans="1:40" s="4" customFormat="1" ht="12.95" customHeight="1" x14ac:dyDescent="0.15">
      <c r="A38" s="42" t="s">
        <v>92</v>
      </c>
      <c r="B38" s="43"/>
      <c r="C38" s="43"/>
      <c r="D38" s="43"/>
      <c r="E38" s="43"/>
      <c r="F38" s="43"/>
      <c r="G38" s="43"/>
      <c r="H38" s="43"/>
      <c r="I38" s="43"/>
      <c r="J38" s="43"/>
      <c r="K38" s="43"/>
      <c r="L38" s="43"/>
      <c r="M38" s="43"/>
      <c r="N38" s="43"/>
      <c r="O38" s="43"/>
      <c r="P38" s="43"/>
      <c r="Q38" s="43"/>
      <c r="R38" s="43"/>
      <c r="S38" s="43"/>
      <c r="T38" s="93">
        <v>1</v>
      </c>
      <c r="U38" s="93"/>
      <c r="V38" s="45">
        <v>440</v>
      </c>
      <c r="W38" s="45"/>
      <c r="X38" s="46"/>
      <c r="Y38" s="119"/>
      <c r="Z38" s="120"/>
      <c r="AA38" s="121"/>
      <c r="AB38" s="122">
        <f>V38*Y38</f>
        <v>0</v>
      </c>
      <c r="AC38" s="117"/>
      <c r="AD38" s="117"/>
      <c r="AE38" s="123"/>
      <c r="AF38" s="123"/>
      <c r="AG38" s="123"/>
      <c r="AH38" s="123"/>
      <c r="AI38" s="123"/>
      <c r="AJ38" s="123"/>
      <c r="AK38" s="123"/>
      <c r="AL38" s="123"/>
      <c r="AM38" s="123"/>
      <c r="AN38" s="124"/>
    </row>
    <row r="39" spans="1:40" s="4" customFormat="1" ht="12.95" customHeight="1" x14ac:dyDescent="0.15">
      <c r="A39" s="94" t="s">
        <v>6</v>
      </c>
      <c r="B39" s="95"/>
      <c r="C39" s="95"/>
      <c r="D39" s="95"/>
      <c r="E39" s="95"/>
      <c r="F39" s="95"/>
      <c r="G39" s="95"/>
      <c r="H39" s="95"/>
      <c r="I39" s="95"/>
      <c r="J39" s="95"/>
      <c r="K39" s="95"/>
      <c r="L39" s="95"/>
      <c r="M39" s="95"/>
      <c r="N39" s="95"/>
      <c r="O39" s="95"/>
      <c r="P39" s="95"/>
      <c r="Q39" s="95"/>
      <c r="R39" s="95"/>
      <c r="S39" s="96"/>
      <c r="T39" s="168" t="s">
        <v>94</v>
      </c>
      <c r="U39" s="169"/>
      <c r="V39" s="46">
        <v>55</v>
      </c>
      <c r="W39" s="99"/>
      <c r="X39" s="100"/>
      <c r="Y39" s="170"/>
      <c r="Z39" s="171"/>
      <c r="AA39" s="172"/>
      <c r="AB39" s="173"/>
      <c r="AC39" s="174"/>
      <c r="AD39" s="175"/>
      <c r="AE39" s="177"/>
      <c r="AF39" s="178"/>
      <c r="AG39" s="178"/>
      <c r="AH39" s="178"/>
      <c r="AI39" s="178"/>
      <c r="AJ39" s="178"/>
      <c r="AK39" s="178"/>
      <c r="AL39" s="178"/>
      <c r="AM39" s="178"/>
      <c r="AN39" s="179"/>
    </row>
    <row r="40" spans="1:40" s="4" customFormat="1" ht="12.95" customHeight="1" x14ac:dyDescent="0.15">
      <c r="A40" s="94" t="s">
        <v>5</v>
      </c>
      <c r="B40" s="95"/>
      <c r="C40" s="95"/>
      <c r="D40" s="95"/>
      <c r="E40" s="95"/>
      <c r="F40" s="95"/>
      <c r="G40" s="95"/>
      <c r="H40" s="95"/>
      <c r="I40" s="95"/>
      <c r="J40" s="95"/>
      <c r="K40" s="95"/>
      <c r="L40" s="95"/>
      <c r="M40" s="95"/>
      <c r="N40" s="95"/>
      <c r="O40" s="95"/>
      <c r="P40" s="95"/>
      <c r="Q40" s="95"/>
      <c r="R40" s="95"/>
      <c r="S40" s="96"/>
      <c r="T40" s="44" t="s">
        <v>94</v>
      </c>
      <c r="U40" s="44"/>
      <c r="V40" s="45">
        <v>99</v>
      </c>
      <c r="W40" s="45"/>
      <c r="X40" s="46"/>
      <c r="Y40" s="47"/>
      <c r="Z40" s="48"/>
      <c r="AA40" s="49"/>
      <c r="AB40" s="92">
        <f t="shared" ref="AB40" si="2">V40*Y40</f>
        <v>0</v>
      </c>
      <c r="AC40" s="45"/>
      <c r="AD40" s="45"/>
      <c r="AE40" s="40"/>
      <c r="AF40" s="40"/>
      <c r="AG40" s="40"/>
      <c r="AH40" s="40"/>
      <c r="AI40" s="40"/>
      <c r="AJ40" s="40"/>
      <c r="AK40" s="40"/>
      <c r="AL40" s="40"/>
      <c r="AM40" s="40"/>
      <c r="AN40" s="41"/>
    </row>
    <row r="41" spans="1:40" s="4" customFormat="1" ht="12.95" customHeight="1" x14ac:dyDescent="0.15">
      <c r="A41" s="42" t="s">
        <v>95</v>
      </c>
      <c r="B41" s="43"/>
      <c r="C41" s="43"/>
      <c r="D41" s="43"/>
      <c r="E41" s="43"/>
      <c r="F41" s="43"/>
      <c r="G41" s="43"/>
      <c r="H41" s="43"/>
      <c r="I41" s="43"/>
      <c r="J41" s="43"/>
      <c r="K41" s="43"/>
      <c r="L41" s="43"/>
      <c r="M41" s="43"/>
      <c r="N41" s="43"/>
      <c r="O41" s="43"/>
      <c r="P41" s="43"/>
      <c r="Q41" s="43"/>
      <c r="R41" s="43"/>
      <c r="S41" s="43"/>
      <c r="T41" s="44" t="s">
        <v>94</v>
      </c>
      <c r="U41" s="44"/>
      <c r="V41" s="45">
        <v>165</v>
      </c>
      <c r="W41" s="45"/>
      <c r="X41" s="46"/>
      <c r="Y41" s="47"/>
      <c r="Z41" s="48"/>
      <c r="AA41" s="49"/>
      <c r="AB41" s="50">
        <f>V41*Y41</f>
        <v>0</v>
      </c>
      <c r="AC41" s="45"/>
      <c r="AD41" s="45"/>
      <c r="AE41" s="40"/>
      <c r="AF41" s="40"/>
      <c r="AG41" s="40"/>
      <c r="AH41" s="40"/>
      <c r="AI41" s="40"/>
      <c r="AJ41" s="40"/>
      <c r="AK41" s="40"/>
      <c r="AL41" s="40"/>
      <c r="AM41" s="40"/>
      <c r="AN41" s="41"/>
    </row>
    <row r="42" spans="1:40" s="4" customFormat="1" ht="12.95" customHeight="1" x14ac:dyDescent="0.15">
      <c r="A42" s="42" t="s">
        <v>97</v>
      </c>
      <c r="B42" s="43"/>
      <c r="C42" s="43"/>
      <c r="D42" s="43"/>
      <c r="E42" s="43"/>
      <c r="F42" s="43"/>
      <c r="G42" s="43"/>
      <c r="H42" s="43"/>
      <c r="I42" s="43"/>
      <c r="J42" s="43"/>
      <c r="K42" s="43"/>
      <c r="L42" s="43"/>
      <c r="M42" s="43"/>
      <c r="N42" s="43"/>
      <c r="O42" s="43"/>
      <c r="P42" s="43"/>
      <c r="Q42" s="43"/>
      <c r="R42" s="43"/>
      <c r="S42" s="43"/>
      <c r="T42" s="44" t="s">
        <v>94</v>
      </c>
      <c r="U42" s="44"/>
      <c r="V42" s="45">
        <v>198</v>
      </c>
      <c r="W42" s="45"/>
      <c r="X42" s="46"/>
      <c r="Y42" s="47"/>
      <c r="Z42" s="48"/>
      <c r="AA42" s="49"/>
      <c r="AB42" s="50">
        <f>V42*Y42</f>
        <v>0</v>
      </c>
      <c r="AC42" s="45"/>
      <c r="AD42" s="45"/>
      <c r="AE42" s="40"/>
      <c r="AF42" s="40"/>
      <c r="AG42" s="40"/>
      <c r="AH42" s="40"/>
      <c r="AI42" s="40"/>
      <c r="AJ42" s="40"/>
      <c r="AK42" s="40"/>
      <c r="AL42" s="40"/>
      <c r="AM42" s="40"/>
      <c r="AN42" s="41"/>
    </row>
    <row r="43" spans="1:40" s="4" customFormat="1" ht="12.95" customHeight="1" x14ac:dyDescent="0.15">
      <c r="A43" s="42" t="s">
        <v>98</v>
      </c>
      <c r="B43" s="43"/>
      <c r="C43" s="43"/>
      <c r="D43" s="43"/>
      <c r="E43" s="43"/>
      <c r="F43" s="43"/>
      <c r="G43" s="43"/>
      <c r="H43" s="43"/>
      <c r="I43" s="43"/>
      <c r="J43" s="43"/>
      <c r="K43" s="43"/>
      <c r="L43" s="43"/>
      <c r="M43" s="43"/>
      <c r="N43" s="43"/>
      <c r="O43" s="43"/>
      <c r="P43" s="43"/>
      <c r="Q43" s="43"/>
      <c r="R43" s="43"/>
      <c r="S43" s="43"/>
      <c r="T43" s="44" t="s">
        <v>94</v>
      </c>
      <c r="U43" s="44"/>
      <c r="V43" s="45">
        <v>88</v>
      </c>
      <c r="W43" s="45"/>
      <c r="X43" s="46"/>
      <c r="Y43" s="47"/>
      <c r="Z43" s="48"/>
      <c r="AA43" s="49"/>
      <c r="AB43" s="50">
        <f t="shared" ref="AB43:AB44" si="3">V43*Y43</f>
        <v>0</v>
      </c>
      <c r="AC43" s="45"/>
      <c r="AD43" s="45"/>
      <c r="AE43" s="40"/>
      <c r="AF43" s="40"/>
      <c r="AG43" s="40"/>
      <c r="AH43" s="40"/>
      <c r="AI43" s="40"/>
      <c r="AJ43" s="40"/>
      <c r="AK43" s="40"/>
      <c r="AL43" s="40"/>
      <c r="AM43" s="40"/>
      <c r="AN43" s="41"/>
    </row>
    <row r="44" spans="1:40" s="4" customFormat="1" ht="12.95" customHeight="1" x14ac:dyDescent="0.15">
      <c r="A44" s="42" t="s">
        <v>99</v>
      </c>
      <c r="B44" s="43"/>
      <c r="C44" s="43"/>
      <c r="D44" s="43"/>
      <c r="E44" s="43"/>
      <c r="F44" s="43"/>
      <c r="G44" s="43"/>
      <c r="H44" s="43"/>
      <c r="I44" s="43"/>
      <c r="J44" s="43"/>
      <c r="K44" s="43"/>
      <c r="L44" s="43"/>
      <c r="M44" s="43"/>
      <c r="N44" s="43"/>
      <c r="O44" s="43"/>
      <c r="P44" s="43"/>
      <c r="Q44" s="43"/>
      <c r="R44" s="43"/>
      <c r="S44" s="43"/>
      <c r="T44" s="44" t="s">
        <v>94</v>
      </c>
      <c r="U44" s="44"/>
      <c r="V44" s="45">
        <v>110</v>
      </c>
      <c r="W44" s="45"/>
      <c r="X44" s="46"/>
      <c r="Y44" s="47"/>
      <c r="Z44" s="48"/>
      <c r="AA44" s="49"/>
      <c r="AB44" s="50">
        <f t="shared" si="3"/>
        <v>0</v>
      </c>
      <c r="AC44" s="45"/>
      <c r="AD44" s="45"/>
      <c r="AE44" s="40"/>
      <c r="AF44" s="40"/>
      <c r="AG44" s="40"/>
      <c r="AH44" s="40"/>
      <c r="AI44" s="40"/>
      <c r="AJ44" s="40"/>
      <c r="AK44" s="40"/>
      <c r="AL44" s="40"/>
      <c r="AM44" s="40"/>
      <c r="AN44" s="41"/>
    </row>
    <row r="45" spans="1:40" s="4" customFormat="1" ht="12.95" customHeight="1" x14ac:dyDescent="0.15">
      <c r="A45" s="94" t="s">
        <v>8</v>
      </c>
      <c r="B45" s="95"/>
      <c r="C45" s="95"/>
      <c r="D45" s="95"/>
      <c r="E45" s="95"/>
      <c r="F45" s="95"/>
      <c r="G45" s="95"/>
      <c r="H45" s="95"/>
      <c r="I45" s="95"/>
      <c r="J45" s="95"/>
      <c r="K45" s="95"/>
      <c r="L45" s="95"/>
      <c r="M45" s="95"/>
      <c r="N45" s="95"/>
      <c r="O45" s="95"/>
      <c r="P45" s="95"/>
      <c r="Q45" s="95"/>
      <c r="R45" s="95"/>
      <c r="S45" s="96"/>
      <c r="T45" s="93">
        <v>1</v>
      </c>
      <c r="U45" s="93"/>
      <c r="V45" s="45">
        <v>1650</v>
      </c>
      <c r="W45" s="45"/>
      <c r="X45" s="46"/>
      <c r="Y45" s="47"/>
      <c r="Z45" s="48"/>
      <c r="AA45" s="49"/>
      <c r="AB45" s="92">
        <f t="shared" si="0"/>
        <v>0</v>
      </c>
      <c r="AC45" s="45"/>
      <c r="AD45" s="45"/>
      <c r="AE45" s="40"/>
      <c r="AF45" s="40"/>
      <c r="AG45" s="40"/>
      <c r="AH45" s="40"/>
      <c r="AI45" s="40"/>
      <c r="AJ45" s="40"/>
      <c r="AK45" s="40"/>
      <c r="AL45" s="40"/>
      <c r="AM45" s="40"/>
      <c r="AN45" s="41"/>
    </row>
    <row r="46" spans="1:40" s="4" customFormat="1" ht="12.95" customHeight="1" x14ac:dyDescent="0.15">
      <c r="A46" s="94" t="s">
        <v>90</v>
      </c>
      <c r="B46" s="95"/>
      <c r="C46" s="95"/>
      <c r="D46" s="95"/>
      <c r="E46" s="95"/>
      <c r="F46" s="95"/>
      <c r="G46" s="95"/>
      <c r="H46" s="95"/>
      <c r="I46" s="95"/>
      <c r="J46" s="95"/>
      <c r="K46" s="95"/>
      <c r="L46" s="95"/>
      <c r="M46" s="95"/>
      <c r="N46" s="95"/>
      <c r="O46" s="95"/>
      <c r="P46" s="95"/>
      <c r="Q46" s="95"/>
      <c r="R46" s="95"/>
      <c r="S46" s="96"/>
      <c r="T46" s="168" t="s">
        <v>91</v>
      </c>
      <c r="U46" s="169"/>
      <c r="V46" s="46">
        <v>1650</v>
      </c>
      <c r="W46" s="99"/>
      <c r="X46" s="100"/>
      <c r="Y46" s="170"/>
      <c r="Z46" s="171"/>
      <c r="AA46" s="172"/>
      <c r="AB46" s="173">
        <f t="shared" ref="AB46" si="4">V46*Y46</f>
        <v>0</v>
      </c>
      <c r="AC46" s="174"/>
      <c r="AD46" s="175"/>
      <c r="AE46" s="177"/>
      <c r="AF46" s="178"/>
      <c r="AG46" s="178"/>
      <c r="AH46" s="178"/>
      <c r="AI46" s="178"/>
      <c r="AJ46" s="178"/>
      <c r="AK46" s="178"/>
      <c r="AL46" s="178"/>
      <c r="AM46" s="178"/>
      <c r="AN46" s="179"/>
    </row>
    <row r="47" spans="1:40" s="4" customFormat="1" ht="12.95" customHeight="1" x14ac:dyDescent="0.15">
      <c r="A47" s="42" t="s">
        <v>10</v>
      </c>
      <c r="B47" s="43"/>
      <c r="C47" s="43"/>
      <c r="D47" s="43"/>
      <c r="E47" s="43"/>
      <c r="F47" s="43"/>
      <c r="G47" s="43"/>
      <c r="H47" s="43"/>
      <c r="I47" s="43"/>
      <c r="J47" s="43"/>
      <c r="K47" s="43"/>
      <c r="L47" s="43"/>
      <c r="M47" s="43"/>
      <c r="N47" s="43"/>
      <c r="O47" s="43"/>
      <c r="P47" s="43"/>
      <c r="Q47" s="43"/>
      <c r="R47" s="43"/>
      <c r="S47" s="43"/>
      <c r="T47" s="44">
        <v>1</v>
      </c>
      <c r="U47" s="44"/>
      <c r="V47" s="45">
        <v>220</v>
      </c>
      <c r="W47" s="45"/>
      <c r="X47" s="46"/>
      <c r="Y47" s="47"/>
      <c r="Z47" s="48"/>
      <c r="AA47" s="49"/>
      <c r="AB47" s="50">
        <f>V47*Y47</f>
        <v>0</v>
      </c>
      <c r="AC47" s="45"/>
      <c r="AD47" s="45"/>
      <c r="AE47" s="40"/>
      <c r="AF47" s="40"/>
      <c r="AG47" s="40"/>
      <c r="AH47" s="40"/>
      <c r="AI47" s="40"/>
      <c r="AJ47" s="40"/>
      <c r="AK47" s="40"/>
      <c r="AL47" s="40"/>
      <c r="AM47" s="40"/>
      <c r="AN47" s="41"/>
    </row>
    <row r="48" spans="1:40" ht="12.95" customHeight="1" x14ac:dyDescent="0.15">
      <c r="A48" s="94" t="s">
        <v>84</v>
      </c>
      <c r="B48" s="95"/>
      <c r="C48" s="95"/>
      <c r="D48" s="95"/>
      <c r="E48" s="95"/>
      <c r="F48" s="95"/>
      <c r="G48" s="95"/>
      <c r="H48" s="95"/>
      <c r="I48" s="95"/>
      <c r="J48" s="95"/>
      <c r="K48" s="95"/>
      <c r="L48" s="95"/>
      <c r="M48" s="95"/>
      <c r="N48" s="95"/>
      <c r="O48" s="95"/>
      <c r="P48" s="95"/>
      <c r="Q48" s="95"/>
      <c r="R48" s="95"/>
      <c r="S48" s="96"/>
      <c r="T48" s="97">
        <v>1</v>
      </c>
      <c r="U48" s="98"/>
      <c r="V48" s="46">
        <v>132</v>
      </c>
      <c r="W48" s="99"/>
      <c r="X48" s="100"/>
      <c r="Y48" s="101"/>
      <c r="Z48" s="102"/>
      <c r="AA48" s="103"/>
      <c r="AB48" s="104">
        <f>V48*Y48</f>
        <v>0</v>
      </c>
      <c r="AC48" s="99"/>
      <c r="AD48" s="92"/>
      <c r="AE48" s="152"/>
      <c r="AF48" s="153"/>
      <c r="AG48" s="153"/>
      <c r="AH48" s="153"/>
      <c r="AI48" s="153"/>
      <c r="AJ48" s="153"/>
      <c r="AK48" s="153"/>
      <c r="AL48" s="153"/>
      <c r="AM48" s="153"/>
      <c r="AN48" s="154"/>
    </row>
    <row r="49" spans="1:41" ht="12.95" customHeight="1" x14ac:dyDescent="0.15">
      <c r="A49" s="89" t="s">
        <v>62</v>
      </c>
      <c r="B49" s="90"/>
      <c r="C49" s="90"/>
      <c r="D49" s="90"/>
      <c r="E49" s="90"/>
      <c r="F49" s="90"/>
      <c r="G49" s="90"/>
      <c r="H49" s="90"/>
      <c r="I49" s="90"/>
      <c r="J49" s="90"/>
      <c r="K49" s="90"/>
      <c r="L49" s="90"/>
      <c r="M49" s="90"/>
      <c r="N49" s="90"/>
      <c r="O49" s="90"/>
      <c r="P49" s="90"/>
      <c r="Q49" s="90"/>
      <c r="R49" s="90"/>
      <c r="S49" s="91"/>
      <c r="T49" s="93">
        <v>1</v>
      </c>
      <c r="U49" s="93"/>
      <c r="V49" s="45">
        <v>1650</v>
      </c>
      <c r="W49" s="45"/>
      <c r="X49" s="46"/>
      <c r="Y49" s="47"/>
      <c r="Z49" s="48"/>
      <c r="AA49" s="49"/>
      <c r="AB49" s="92">
        <f>IF(AO49=0,V49*Y49,AO49)</f>
        <v>0</v>
      </c>
      <c r="AC49" s="45"/>
      <c r="AD49" s="45"/>
      <c r="AE49" s="38" t="s">
        <v>76</v>
      </c>
      <c r="AF49" s="26"/>
      <c r="AG49" s="38" t="s">
        <v>77</v>
      </c>
      <c r="AH49" s="26"/>
      <c r="AI49" s="38" t="s">
        <v>78</v>
      </c>
      <c r="AJ49" s="26"/>
      <c r="AK49" s="38" t="s">
        <v>79</v>
      </c>
      <c r="AL49" s="26"/>
      <c r="AM49" s="38" t="s">
        <v>80</v>
      </c>
      <c r="AN49" s="27"/>
      <c r="AO49">
        <f>SUM(AF49,AH49,AJ49,AL49,AN49)*V49</f>
        <v>0</v>
      </c>
    </row>
    <row r="50" spans="1:41" ht="12.95" customHeight="1" x14ac:dyDescent="0.15">
      <c r="A50" s="89" t="s">
        <v>63</v>
      </c>
      <c r="B50" s="90"/>
      <c r="C50" s="90"/>
      <c r="D50" s="90"/>
      <c r="E50" s="90"/>
      <c r="F50" s="90"/>
      <c r="G50" s="90"/>
      <c r="H50" s="90"/>
      <c r="I50" s="90"/>
      <c r="J50" s="90"/>
      <c r="K50" s="90"/>
      <c r="L50" s="90"/>
      <c r="M50" s="90"/>
      <c r="N50" s="90"/>
      <c r="O50" s="90"/>
      <c r="P50" s="90"/>
      <c r="Q50" s="90"/>
      <c r="R50" s="90"/>
      <c r="S50" s="91"/>
      <c r="T50" s="44">
        <v>1</v>
      </c>
      <c r="U50" s="44"/>
      <c r="V50" s="45">
        <v>220</v>
      </c>
      <c r="W50" s="45"/>
      <c r="X50" s="46"/>
      <c r="Y50" s="47"/>
      <c r="Z50" s="48"/>
      <c r="AA50" s="49"/>
      <c r="AB50" s="92">
        <f>IF(AO50=0,V50*Y50,AO50)</f>
        <v>0</v>
      </c>
      <c r="AC50" s="45"/>
      <c r="AD50" s="45"/>
      <c r="AE50" s="38" t="s">
        <v>76</v>
      </c>
      <c r="AF50" s="26"/>
      <c r="AG50" s="38" t="s">
        <v>77</v>
      </c>
      <c r="AH50" s="26"/>
      <c r="AI50" s="38" t="s">
        <v>78</v>
      </c>
      <c r="AJ50" s="26"/>
      <c r="AK50" s="38" t="s">
        <v>79</v>
      </c>
      <c r="AL50" s="26"/>
      <c r="AM50" s="38" t="s">
        <v>80</v>
      </c>
      <c r="AN50" s="27"/>
      <c r="AO50">
        <f>SUM(AF50,AH50,AJ50,AL50,AN50)*V50</f>
        <v>0</v>
      </c>
    </row>
    <row r="51" spans="1:41" ht="12.95" customHeight="1" thickBot="1" x14ac:dyDescent="0.2">
      <c r="A51" s="77" t="s">
        <v>9</v>
      </c>
      <c r="B51" s="78"/>
      <c r="C51" s="78"/>
      <c r="D51" s="78"/>
      <c r="E51" s="78"/>
      <c r="F51" s="78"/>
      <c r="G51" s="78"/>
      <c r="H51" s="78"/>
      <c r="I51" s="78"/>
      <c r="J51" s="78"/>
      <c r="K51" s="78"/>
      <c r="L51" s="78"/>
      <c r="M51" s="78"/>
      <c r="N51" s="78"/>
      <c r="O51" s="78"/>
      <c r="P51" s="78"/>
      <c r="Q51" s="78"/>
      <c r="R51" s="78"/>
      <c r="S51" s="79"/>
      <c r="T51" s="80">
        <v>1</v>
      </c>
      <c r="U51" s="80"/>
      <c r="V51" s="81">
        <v>495</v>
      </c>
      <c r="W51" s="81"/>
      <c r="X51" s="82"/>
      <c r="Y51" s="83"/>
      <c r="Z51" s="84"/>
      <c r="AA51" s="85"/>
      <c r="AB51" s="86">
        <f t="shared" si="0"/>
        <v>0</v>
      </c>
      <c r="AC51" s="81"/>
      <c r="AD51" s="82"/>
      <c r="AE51" s="87"/>
      <c r="AF51" s="87"/>
      <c r="AG51" s="87"/>
      <c r="AH51" s="87"/>
      <c r="AI51" s="87"/>
      <c r="AJ51" s="87"/>
      <c r="AK51" s="87"/>
      <c r="AL51" s="87"/>
      <c r="AM51" s="87"/>
      <c r="AN51" s="88"/>
    </row>
    <row r="52" spans="1:41" ht="5.25" hidden="1" customHeight="1" thickBot="1" x14ac:dyDescent="0.2"/>
    <row r="53" spans="1:41" ht="12.75" customHeight="1" x14ac:dyDescent="0.15">
      <c r="T53" s="51" t="s">
        <v>37</v>
      </c>
      <c r="U53" s="52"/>
      <c r="V53" s="52"/>
      <c r="W53" s="52"/>
      <c r="X53" s="52"/>
      <c r="Y53" s="52"/>
      <c r="Z53" s="52"/>
      <c r="AA53" s="52"/>
      <c r="AB53" s="55">
        <f>SUM(AB21:AD51)</f>
        <v>0</v>
      </c>
      <c r="AC53" s="55"/>
      <c r="AD53" s="55"/>
      <c r="AE53" s="55"/>
      <c r="AF53" s="55"/>
      <c r="AG53" s="55"/>
      <c r="AH53" s="55"/>
      <c r="AI53" s="55"/>
      <c r="AJ53" s="55"/>
      <c r="AK53" s="55"/>
      <c r="AL53" s="55"/>
      <c r="AM53" s="55"/>
      <c r="AN53" s="56"/>
    </row>
    <row r="54" spans="1:41" ht="12.75" customHeight="1" thickBot="1" x14ac:dyDescent="0.2">
      <c r="T54" s="53"/>
      <c r="U54" s="54"/>
      <c r="V54" s="54"/>
      <c r="W54" s="54"/>
      <c r="X54" s="54"/>
      <c r="Y54" s="54"/>
      <c r="Z54" s="54"/>
      <c r="AA54" s="54"/>
      <c r="AB54" s="57"/>
      <c r="AC54" s="57"/>
      <c r="AD54" s="57"/>
      <c r="AE54" s="57"/>
      <c r="AF54" s="57"/>
      <c r="AG54" s="57"/>
      <c r="AH54" s="57"/>
      <c r="AI54" s="57"/>
      <c r="AJ54" s="57"/>
      <c r="AK54" s="57"/>
      <c r="AL54" s="57"/>
      <c r="AM54" s="57"/>
      <c r="AN54" s="58"/>
    </row>
    <row r="55" spans="1:41" s="25" customFormat="1" ht="15.75" customHeight="1" x14ac:dyDescent="0.15">
      <c r="A55" s="28" t="s">
        <v>87</v>
      </c>
      <c r="B55" s="29"/>
      <c r="C55" s="29"/>
      <c r="D55" s="29"/>
      <c r="E55" s="29"/>
      <c r="F55" s="29"/>
      <c r="G55" s="29"/>
      <c r="H55" s="29"/>
      <c r="I55" s="29"/>
      <c r="J55" s="29"/>
      <c r="K55" s="29"/>
      <c r="L55" s="29"/>
      <c r="M55" s="29"/>
      <c r="N55" s="29"/>
      <c r="O55" s="29"/>
      <c r="P55" s="29"/>
      <c r="Q55" s="29"/>
      <c r="R55" s="29"/>
      <c r="S55" s="29"/>
      <c r="T55" s="30"/>
      <c r="U55" s="30"/>
      <c r="V55" s="31"/>
      <c r="W55" s="31"/>
      <c r="X55" s="31"/>
      <c r="Y55" s="31"/>
      <c r="Z55" s="31"/>
      <c r="AA55" s="31"/>
      <c r="AB55" s="31"/>
      <c r="AC55" s="31"/>
      <c r="AD55" s="31"/>
      <c r="AE55" s="29"/>
      <c r="AF55" s="29"/>
      <c r="AG55" s="29"/>
      <c r="AH55" s="29"/>
      <c r="AI55" s="29"/>
      <c r="AJ55" s="29"/>
      <c r="AK55" s="29"/>
      <c r="AL55" s="29"/>
      <c r="AM55" s="29"/>
      <c r="AN55" s="29"/>
    </row>
    <row r="56" spans="1:41" s="25" customFormat="1" ht="15.75" customHeight="1" thickBot="1" x14ac:dyDescent="0.2">
      <c r="A56" s="28" t="s">
        <v>43</v>
      </c>
      <c r="B56" s="29"/>
      <c r="C56" s="29"/>
      <c r="D56" s="29"/>
      <c r="E56" s="29"/>
      <c r="F56" s="29"/>
      <c r="G56" s="29"/>
      <c r="H56" s="29"/>
      <c r="I56" s="29"/>
      <c r="J56" s="29"/>
      <c r="K56" s="29"/>
      <c r="L56" s="29"/>
      <c r="M56" s="29"/>
      <c r="N56" s="29"/>
      <c r="O56" s="29"/>
      <c r="P56" s="29"/>
      <c r="Q56" s="29"/>
      <c r="R56" s="29"/>
      <c r="S56" s="29"/>
      <c r="T56" s="30"/>
      <c r="U56" s="30"/>
      <c r="V56" s="31"/>
      <c r="W56" s="31"/>
      <c r="X56" s="31"/>
      <c r="Y56" s="31"/>
      <c r="Z56" s="31"/>
      <c r="AA56" s="31"/>
      <c r="AB56" s="31"/>
      <c r="AC56" s="31"/>
      <c r="AD56" s="31"/>
      <c r="AE56" s="29"/>
      <c r="AF56" s="29"/>
      <c r="AG56" s="29"/>
      <c r="AH56" s="29"/>
      <c r="AI56" s="29"/>
      <c r="AJ56" s="29"/>
      <c r="AK56" s="29"/>
      <c r="AL56" s="29"/>
      <c r="AM56" s="29"/>
      <c r="AN56" s="29"/>
    </row>
    <row r="57" spans="1:41" ht="14.25" customHeight="1" x14ac:dyDescent="0.15">
      <c r="A57" s="59" t="s">
        <v>64</v>
      </c>
      <c r="B57" s="60"/>
      <c r="C57" s="60"/>
      <c r="D57" s="60"/>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3"/>
    </row>
    <row r="58" spans="1:41" ht="14.25" customHeight="1" x14ac:dyDescent="0.15">
      <c r="A58" s="61"/>
      <c r="B58" s="62"/>
      <c r="C58" s="62"/>
      <c r="D58" s="62"/>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5"/>
    </row>
    <row r="59" spans="1:41" ht="14.25" customHeight="1" x14ac:dyDescent="0.15">
      <c r="A59" s="61"/>
      <c r="B59" s="62"/>
      <c r="C59" s="62"/>
      <c r="D59" s="62"/>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5"/>
    </row>
    <row r="60" spans="1:41" ht="12" customHeight="1" thickBot="1" x14ac:dyDescent="0.2">
      <c r="A60" s="63"/>
      <c r="B60" s="64"/>
      <c r="C60" s="64"/>
      <c r="D60" s="64"/>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7"/>
    </row>
    <row r="61" spans="1:41" ht="4.5" customHeight="1" thickBot="1" x14ac:dyDescent="0.2"/>
    <row r="62" spans="1:41" s="4" customFormat="1" ht="11.25" customHeight="1" x14ac:dyDescent="0.15">
      <c r="A62" s="65" t="s">
        <v>38</v>
      </c>
      <c r="B62" s="66"/>
      <c r="C62" s="66"/>
      <c r="D62" s="66"/>
      <c r="E62" s="66"/>
      <c r="F62" s="69" t="s">
        <v>0</v>
      </c>
      <c r="G62" s="69"/>
      <c r="H62" s="69"/>
      <c r="I62" s="69"/>
      <c r="J62" s="69"/>
      <c r="K62" s="69"/>
      <c r="L62" s="69"/>
      <c r="M62" s="69"/>
      <c r="N62" s="69"/>
      <c r="O62" s="69"/>
      <c r="P62" s="71" t="s">
        <v>39</v>
      </c>
      <c r="Q62" s="71"/>
      <c r="R62" s="73" t="s">
        <v>40</v>
      </c>
      <c r="S62" s="73"/>
      <c r="T62" s="73"/>
      <c r="U62" s="73"/>
      <c r="V62" s="73"/>
      <c r="W62" s="73"/>
      <c r="X62" s="73"/>
      <c r="Y62" s="73"/>
      <c r="Z62" s="71" t="s">
        <v>25</v>
      </c>
      <c r="AA62" s="71"/>
      <c r="AB62" s="73" t="s">
        <v>41</v>
      </c>
      <c r="AC62" s="73"/>
      <c r="AD62" s="73"/>
      <c r="AE62" s="73"/>
      <c r="AF62" s="73"/>
      <c r="AG62" s="73"/>
      <c r="AH62" s="73"/>
      <c r="AI62" s="73"/>
      <c r="AJ62" s="73"/>
      <c r="AK62" s="73"/>
      <c r="AL62" s="73"/>
      <c r="AM62" s="73"/>
      <c r="AN62" s="75"/>
    </row>
    <row r="63" spans="1:41" s="4" customFormat="1" ht="11.25" customHeight="1" thickBot="1" x14ac:dyDescent="0.2">
      <c r="A63" s="67"/>
      <c r="B63" s="68"/>
      <c r="C63" s="68"/>
      <c r="D63" s="68"/>
      <c r="E63" s="68"/>
      <c r="F63" s="70"/>
      <c r="G63" s="70"/>
      <c r="H63" s="70"/>
      <c r="I63" s="70"/>
      <c r="J63" s="70"/>
      <c r="K63" s="70"/>
      <c r="L63" s="70"/>
      <c r="M63" s="70"/>
      <c r="N63" s="70"/>
      <c r="O63" s="70"/>
      <c r="P63" s="72"/>
      <c r="Q63" s="72"/>
      <c r="R63" s="74"/>
      <c r="S63" s="74"/>
      <c r="T63" s="74"/>
      <c r="U63" s="74"/>
      <c r="V63" s="74"/>
      <c r="W63" s="74"/>
      <c r="X63" s="74"/>
      <c r="Y63" s="74"/>
      <c r="Z63" s="72"/>
      <c r="AA63" s="72"/>
      <c r="AB63" s="74"/>
      <c r="AC63" s="74"/>
      <c r="AD63" s="74"/>
      <c r="AE63" s="74"/>
      <c r="AF63" s="74"/>
      <c r="AG63" s="74"/>
      <c r="AH63" s="74"/>
      <c r="AI63" s="74"/>
      <c r="AJ63" s="74"/>
      <c r="AK63" s="74"/>
      <c r="AL63" s="74"/>
      <c r="AM63" s="74"/>
      <c r="AN63" s="76"/>
    </row>
  </sheetData>
  <mergeCells count="240">
    <mergeCell ref="AE39:AN39"/>
    <mergeCell ref="A46:S46"/>
    <mergeCell ref="T46:U46"/>
    <mergeCell ref="V46:X46"/>
    <mergeCell ref="Y46:AA46"/>
    <mergeCell ref="AB46:AD46"/>
    <mergeCell ref="AE46:AN46"/>
    <mergeCell ref="A1:AN2"/>
    <mergeCell ref="AA3:AD3"/>
    <mergeCell ref="AE3:AN3"/>
    <mergeCell ref="AA6:AB6"/>
    <mergeCell ref="AD6:AE6"/>
    <mergeCell ref="AL6:AM6"/>
    <mergeCell ref="AG6:AH6"/>
    <mergeCell ref="A9:D9"/>
    <mergeCell ref="F9:G9"/>
    <mergeCell ref="I9:J9"/>
    <mergeCell ref="K9:AN9"/>
    <mergeCell ref="A7:D7"/>
    <mergeCell ref="E7:O7"/>
    <mergeCell ref="P7:T7"/>
    <mergeCell ref="U7:AN7"/>
    <mergeCell ref="A8:D8"/>
    <mergeCell ref="E8:O8"/>
    <mergeCell ref="P8:Q8"/>
    <mergeCell ref="R8:V8"/>
    <mergeCell ref="W8:Z8"/>
    <mergeCell ref="AA8:AN8"/>
    <mergeCell ref="A13:D13"/>
    <mergeCell ref="F13:G13"/>
    <mergeCell ref="I13:J13"/>
    <mergeCell ref="K13:AN13"/>
    <mergeCell ref="A10:D10"/>
    <mergeCell ref="F10:AN10"/>
    <mergeCell ref="A14:D14"/>
    <mergeCell ref="F14:J14"/>
    <mergeCell ref="L14:AN14"/>
    <mergeCell ref="A11:D11"/>
    <mergeCell ref="E11:O11"/>
    <mergeCell ref="P11:T11"/>
    <mergeCell ref="U11:AN11"/>
    <mergeCell ref="A12:D12"/>
    <mergeCell ref="E12:O12"/>
    <mergeCell ref="P12:Q12"/>
    <mergeCell ref="R12:V12"/>
    <mergeCell ref="W12:Z12"/>
    <mergeCell ref="AA12:AN12"/>
    <mergeCell ref="A15:D15"/>
    <mergeCell ref="E15:O15"/>
    <mergeCell ref="P15:T15"/>
    <mergeCell ref="U15:AN15"/>
    <mergeCell ref="A16:D16"/>
    <mergeCell ref="E16:O16"/>
    <mergeCell ref="P16:Q16"/>
    <mergeCell ref="R16:V16"/>
    <mergeCell ref="W16:Z16"/>
    <mergeCell ref="AA16:AN16"/>
    <mergeCell ref="A20:S20"/>
    <mergeCell ref="T20:U20"/>
    <mergeCell ref="V20:X20"/>
    <mergeCell ref="Y20:AA20"/>
    <mergeCell ref="AB20:AD20"/>
    <mergeCell ref="AE20:AN20"/>
    <mergeCell ref="A17:D17"/>
    <mergeCell ref="F17:G17"/>
    <mergeCell ref="I17:J17"/>
    <mergeCell ref="K17:AN17"/>
    <mergeCell ref="A18:AN18"/>
    <mergeCell ref="A19:AN19"/>
    <mergeCell ref="A22:S22"/>
    <mergeCell ref="T22:U22"/>
    <mergeCell ref="V22:X22"/>
    <mergeCell ref="Y22:AA22"/>
    <mergeCell ref="AB22:AD22"/>
    <mergeCell ref="AE22:AN22"/>
    <mergeCell ref="A21:S21"/>
    <mergeCell ref="T21:U21"/>
    <mergeCell ref="V21:X21"/>
    <mergeCell ref="Y21:AA21"/>
    <mergeCell ref="AB21:AD21"/>
    <mergeCell ref="AE21:AN21"/>
    <mergeCell ref="A24:S24"/>
    <mergeCell ref="T24:U24"/>
    <mergeCell ref="V24:X24"/>
    <mergeCell ref="Y24:AA24"/>
    <mergeCell ref="AB24:AD24"/>
    <mergeCell ref="AE24:AN24"/>
    <mergeCell ref="A23:S23"/>
    <mergeCell ref="T23:U23"/>
    <mergeCell ref="V23:X23"/>
    <mergeCell ref="Y23:AA23"/>
    <mergeCell ref="AB23:AD23"/>
    <mergeCell ref="AE23:AN23"/>
    <mergeCell ref="A25:S25"/>
    <mergeCell ref="T25:U25"/>
    <mergeCell ref="V25:X25"/>
    <mergeCell ref="Y25:AA25"/>
    <mergeCell ref="AB25:AD25"/>
    <mergeCell ref="AE25:AN25"/>
    <mergeCell ref="A28:S28"/>
    <mergeCell ref="T28:U28"/>
    <mergeCell ref="V28:X28"/>
    <mergeCell ref="Y28:AA28"/>
    <mergeCell ref="AB28:AD28"/>
    <mergeCell ref="AE28:AN28"/>
    <mergeCell ref="A27:S27"/>
    <mergeCell ref="T27:U27"/>
    <mergeCell ref="V27:X27"/>
    <mergeCell ref="Y27:AA27"/>
    <mergeCell ref="AB27:AD27"/>
    <mergeCell ref="AE27:AN27"/>
    <mergeCell ref="A26:S26"/>
    <mergeCell ref="T26:U26"/>
    <mergeCell ref="V26:X26"/>
    <mergeCell ref="Y26:AA26"/>
    <mergeCell ref="AB26:AD26"/>
    <mergeCell ref="AE26:AN26"/>
    <mergeCell ref="AE48:AN48"/>
    <mergeCell ref="A29:S29"/>
    <mergeCell ref="T29:U29"/>
    <mergeCell ref="V29:X29"/>
    <mergeCell ref="Y29:AA29"/>
    <mergeCell ref="AB29:AD29"/>
    <mergeCell ref="AE29:AN29"/>
    <mergeCell ref="A30:S30"/>
    <mergeCell ref="T30:U30"/>
    <mergeCell ref="V30:X30"/>
    <mergeCell ref="Y30:AA30"/>
    <mergeCell ref="AB30:AD30"/>
    <mergeCell ref="AE30:AN30"/>
    <mergeCell ref="A38:S38"/>
    <mergeCell ref="T38:U38"/>
    <mergeCell ref="V38:X38"/>
    <mergeCell ref="Y38:AA38"/>
    <mergeCell ref="AB38:AD38"/>
    <mergeCell ref="AE38:AN38"/>
    <mergeCell ref="A39:S39"/>
    <mergeCell ref="T39:U39"/>
    <mergeCell ref="V39:X39"/>
    <mergeCell ref="Y39:AA39"/>
    <mergeCell ref="AB39:AD39"/>
    <mergeCell ref="A31:S31"/>
    <mergeCell ref="T31:U31"/>
    <mergeCell ref="V31:X31"/>
    <mergeCell ref="Y31:AA31"/>
    <mergeCell ref="AB31:AD31"/>
    <mergeCell ref="AE31:AN31"/>
    <mergeCell ref="A32:AN32"/>
    <mergeCell ref="A33:AN33"/>
    <mergeCell ref="A34:AN34"/>
    <mergeCell ref="A35:S35"/>
    <mergeCell ref="T35:U35"/>
    <mergeCell ref="V35:X35"/>
    <mergeCell ref="Y35:AA35"/>
    <mergeCell ref="AB35:AD35"/>
    <mergeCell ref="AE35:AN35"/>
    <mergeCell ref="A37:S37"/>
    <mergeCell ref="T37:U37"/>
    <mergeCell ref="V37:X37"/>
    <mergeCell ref="Y37:AA37"/>
    <mergeCell ref="AB37:AD37"/>
    <mergeCell ref="AE37:AN37"/>
    <mergeCell ref="A36:S36"/>
    <mergeCell ref="T36:U36"/>
    <mergeCell ref="V36:X36"/>
    <mergeCell ref="Y36:AA36"/>
    <mergeCell ref="AB36:AD36"/>
    <mergeCell ref="AE36:AN36"/>
    <mergeCell ref="AE45:AN45"/>
    <mergeCell ref="A40:S40"/>
    <mergeCell ref="T40:U40"/>
    <mergeCell ref="V40:X40"/>
    <mergeCell ref="Y40:AA40"/>
    <mergeCell ref="AB40:AD40"/>
    <mergeCell ref="AE40:AN40"/>
    <mergeCell ref="A42:S42"/>
    <mergeCell ref="T42:U42"/>
    <mergeCell ref="V42:X42"/>
    <mergeCell ref="Y42:AA42"/>
    <mergeCell ref="AB42:AD42"/>
    <mergeCell ref="AE42:AN42"/>
    <mergeCell ref="A41:S41"/>
    <mergeCell ref="T41:U41"/>
    <mergeCell ref="V41:X41"/>
    <mergeCell ref="Y41:AA41"/>
    <mergeCell ref="AB41:AD41"/>
    <mergeCell ref="AE41:AN41"/>
    <mergeCell ref="A43:S43"/>
    <mergeCell ref="T43:U43"/>
    <mergeCell ref="V43:X43"/>
    <mergeCell ref="Y43:AA43"/>
    <mergeCell ref="AB43:AD43"/>
    <mergeCell ref="AB45:AD45"/>
    <mergeCell ref="A47:S47"/>
    <mergeCell ref="T47:U47"/>
    <mergeCell ref="V47:X47"/>
    <mergeCell ref="Y47:AA47"/>
    <mergeCell ref="AB47:AD47"/>
    <mergeCell ref="A48:S48"/>
    <mergeCell ref="T48:U48"/>
    <mergeCell ref="V48:X48"/>
    <mergeCell ref="Y48:AA48"/>
    <mergeCell ref="AB48:AD48"/>
    <mergeCell ref="A57:D60"/>
    <mergeCell ref="A62:E63"/>
    <mergeCell ref="F62:O63"/>
    <mergeCell ref="P62:Q63"/>
    <mergeCell ref="R62:Y63"/>
    <mergeCell ref="Z62:AA63"/>
    <mergeCell ref="AB62:AN63"/>
    <mergeCell ref="A51:S51"/>
    <mergeCell ref="T51:U51"/>
    <mergeCell ref="V51:X51"/>
    <mergeCell ref="Y51:AA51"/>
    <mergeCell ref="AB51:AD51"/>
    <mergeCell ref="AE51:AN51"/>
    <mergeCell ref="AE43:AN43"/>
    <mergeCell ref="A44:S44"/>
    <mergeCell ref="T44:U44"/>
    <mergeCell ref="V44:X44"/>
    <mergeCell ref="Y44:AA44"/>
    <mergeCell ref="AB44:AD44"/>
    <mergeCell ref="AE44:AN44"/>
    <mergeCell ref="AE47:AN47"/>
    <mergeCell ref="T53:AA54"/>
    <mergeCell ref="AB53:AN54"/>
    <mergeCell ref="A50:S50"/>
    <mergeCell ref="T50:U50"/>
    <mergeCell ref="V50:X50"/>
    <mergeCell ref="Y50:AA50"/>
    <mergeCell ref="AB50:AD50"/>
    <mergeCell ref="A49:S49"/>
    <mergeCell ref="T49:U49"/>
    <mergeCell ref="V49:X49"/>
    <mergeCell ref="Y49:AA49"/>
    <mergeCell ref="AB49:AD49"/>
    <mergeCell ref="A45:S45"/>
    <mergeCell ref="T45:U45"/>
    <mergeCell ref="V45:X45"/>
    <mergeCell ref="Y45:AA45"/>
  </mergeCells>
  <phoneticPr fontId="1"/>
  <dataValidations count="2">
    <dataValidation type="list" allowBlank="1" showInputMessage="1" showErrorMessage="1" sqref="A50:S50" xr:uid="{358EE081-6CCA-4303-97AE-493613B90BBD}">
      <formula1>$BC$12:$BC$18</formula1>
    </dataValidation>
    <dataValidation type="list" allowBlank="1" showInputMessage="1" showErrorMessage="1" sqref="A49:S49" xr:uid="{A576B6FA-B854-4B61-BE44-ED8D987D1CEF}">
      <formula1>$BC$4:$BC$10</formula1>
    </dataValidation>
  </dataValidations>
  <printOptions horizontalCentered="1"/>
  <pageMargins left="0.47244094488188981" right="0.23622047244094491" top="0.23622047244094491" bottom="0.15748031496062992" header="0.31496062992125984" footer="0.31496062992125984"/>
  <pageSetup paperSize="9" scale="96" orientation="portrait" r:id="rId1"/>
  <headerFooter>
    <oddFooter>&amp;R&amp;10 2022.1 改定</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4</xdr:col>
                    <xdr:colOff>0</xdr:colOff>
                    <xdr:row>12</xdr:row>
                    <xdr:rowOff>190500</xdr:rowOff>
                  </from>
                  <to>
                    <xdr:col>5</xdr:col>
                    <xdr:colOff>104775</xdr:colOff>
                    <xdr:row>14</xdr:row>
                    <xdr:rowOff>38100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10</xdr:col>
                    <xdr:colOff>0</xdr:colOff>
                    <xdr:row>12</xdr:row>
                    <xdr:rowOff>190500</xdr:rowOff>
                  </from>
                  <to>
                    <xdr:col>11</xdr:col>
                    <xdr:colOff>104775</xdr:colOff>
                    <xdr:row>14</xdr:row>
                    <xdr:rowOff>38100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190500</xdr:colOff>
                    <xdr:row>8</xdr:row>
                    <xdr:rowOff>190500</xdr:rowOff>
                  </from>
                  <to>
                    <xdr:col>5</xdr:col>
                    <xdr:colOff>104775</xdr:colOff>
                    <xdr:row>10</xdr:row>
                    <xdr:rowOff>38100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17</xdr:col>
                    <xdr:colOff>0</xdr:colOff>
                    <xdr:row>3</xdr:row>
                    <xdr:rowOff>685800</xdr:rowOff>
                  </from>
                  <to>
                    <xdr:col>18</xdr:col>
                    <xdr:colOff>104775</xdr:colOff>
                    <xdr:row>5</xdr:row>
                    <xdr:rowOff>19050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17</xdr:col>
                    <xdr:colOff>0</xdr:colOff>
                    <xdr:row>4</xdr:row>
                    <xdr:rowOff>190500</xdr:rowOff>
                  </from>
                  <to>
                    <xdr:col>18</xdr:col>
                    <xdr:colOff>104775</xdr:colOff>
                    <xdr:row>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有料グッズ申込表</vt:lpstr>
      <vt:lpstr>有料グッズ申込表!Print_Area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馬場　史織</cp:lastModifiedBy>
  <cp:lastPrinted>2025-09-10T04:47:26Z</cp:lastPrinted>
  <dcterms:created xsi:type="dcterms:W3CDTF">2014-08-08T01:48:35Z</dcterms:created>
  <dcterms:modified xsi:type="dcterms:W3CDTF">2025-09-10T04:54:59Z</dcterms:modified>
</cp:coreProperties>
</file>